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Publikacje\Publikacje 2021\Prasa 2021\"/>
    </mc:Choice>
  </mc:AlternateContent>
  <bookViews>
    <workbookView xWindow="0" yWindow="0" windowWidth="28800" windowHeight="14280" activeTab="1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2" l="1"/>
  <c r="L21" i="2"/>
  <c r="K21" i="2"/>
  <c r="M20" i="2"/>
  <c r="L20" i="2"/>
  <c r="K20" i="2"/>
  <c r="M19" i="2"/>
  <c r="L19" i="2"/>
  <c r="K19" i="2"/>
  <c r="M18" i="2"/>
  <c r="L18" i="2"/>
  <c r="K18" i="2"/>
  <c r="M17" i="2"/>
  <c r="L17" i="2"/>
  <c r="K17" i="2"/>
  <c r="M16" i="2"/>
  <c r="L16" i="2"/>
  <c r="K16" i="2"/>
  <c r="M15" i="2"/>
  <c r="L15" i="2"/>
  <c r="K15" i="2"/>
  <c r="M14" i="2"/>
  <c r="L14" i="2"/>
  <c r="K14" i="2"/>
  <c r="M13" i="2"/>
  <c r="L13" i="2"/>
  <c r="K13" i="2"/>
  <c r="M12" i="2"/>
  <c r="L12" i="2"/>
  <c r="K12" i="2"/>
  <c r="M11" i="2"/>
  <c r="L11" i="2"/>
  <c r="K11" i="2"/>
  <c r="M10" i="2"/>
  <c r="L10" i="2"/>
  <c r="K10" i="2"/>
  <c r="M9" i="2"/>
  <c r="L9" i="2"/>
  <c r="K9" i="2"/>
  <c r="M8" i="2"/>
  <c r="L8" i="2"/>
  <c r="K8" i="2"/>
  <c r="M7" i="2"/>
  <c r="L7" i="2"/>
  <c r="K7" i="2"/>
  <c r="M6" i="2"/>
  <c r="L6" i="2"/>
  <c r="K6" i="2"/>
  <c r="M5" i="2"/>
  <c r="L5" i="2"/>
  <c r="K5" i="2"/>
  <c r="M4" i="2"/>
  <c r="L4" i="2"/>
  <c r="K4" i="2"/>
  <c r="G25" i="1" l="1"/>
  <c r="G24" i="1" l="1"/>
  <c r="G23" i="1" l="1"/>
  <c r="G22" i="1" l="1"/>
  <c r="G21" i="1" l="1"/>
  <c r="G20" i="1" l="1"/>
  <c r="G17" i="1" l="1"/>
  <c r="G18" i="1"/>
  <c r="G19" i="1"/>
  <c r="G6" i="1" l="1"/>
  <c r="G7" i="1"/>
  <c r="G8" i="1"/>
  <c r="G9" i="1"/>
  <c r="G10" i="1"/>
  <c r="G11" i="1"/>
  <c r="G12" i="1"/>
  <c r="G13" i="1"/>
  <c r="G14" i="1"/>
  <c r="G15" i="1"/>
  <c r="G16" i="1"/>
  <c r="G5" i="1"/>
</calcChain>
</file>

<file path=xl/sharedStrings.xml><?xml version="1.0" encoding="utf-8"?>
<sst xmlns="http://schemas.openxmlformats.org/spreadsheetml/2006/main" count="79" uniqueCount="61">
  <si>
    <t>nowo zarejestrowane</t>
  </si>
  <si>
    <t>podmioty REGON</t>
  </si>
  <si>
    <t>wyrejestrowane</t>
  </si>
  <si>
    <t>I 2020</t>
  </si>
  <si>
    <t>II 2020</t>
  </si>
  <si>
    <t>XII 2019</t>
  </si>
  <si>
    <t>III 2020</t>
  </si>
  <si>
    <t>IV 2020</t>
  </si>
  <si>
    <t>V 2020</t>
  </si>
  <si>
    <t>VI 2020</t>
  </si>
  <si>
    <t>VII 2020</t>
  </si>
  <si>
    <t>VIII 2020</t>
  </si>
  <si>
    <t>IX 2020</t>
  </si>
  <si>
    <t>XI 2020</t>
  </si>
  <si>
    <t>X 2020</t>
  </si>
  <si>
    <t>XII 2020</t>
  </si>
  <si>
    <t>podmioty zawieszone</t>
  </si>
  <si>
    <t>miesiac poprzedni=100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</si>
  <si>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</si>
  <si>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</si>
  <si>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</si>
  <si>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</si>
  <si>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</si>
  <si>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</si>
  <si>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</si>
  <si>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</si>
  <si>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</si>
  <si>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</si>
  <si>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</si>
  <si>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</si>
  <si>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 2021</t>
  </si>
  <si>
    <t>Podmioty gospodarki narodowej z zawieszoną działalnością</t>
  </si>
  <si>
    <t>Stan w dniu 31 grudnia 2020</t>
  </si>
  <si>
    <t>Stan w dniu 31 stycznia 2021</t>
  </si>
  <si>
    <t>Stan w dniu 31 sierpnia 2021</t>
  </si>
  <si>
    <t>Stan w dniu 30 września 2021</t>
  </si>
  <si>
    <t>Wrzesień 2021</t>
  </si>
  <si>
    <t xml:space="preserve">Podmioty z  zawieszoną działalnością </t>
  </si>
  <si>
    <t xml:space="preserve">W tym osoby fizyczne z  zawieszoną działalnością </t>
  </si>
  <si>
    <t>Zmiana liczby podmiotów ogółem z zawieszoną działalnością w stosunku do poprzedniego miesiąca</t>
  </si>
  <si>
    <t>Zmiana liczby podmiotów ogółem z zawieszoną działalnością w stosunku do poprzedniego miesiąca w %</t>
  </si>
  <si>
    <t>Zmiana liczby osób fizycznych z zawieszoną działalnością w stosunku do poprzedniego miesiąca w %</t>
  </si>
  <si>
    <t>POLSKA</t>
  </si>
  <si>
    <t>OGÓŁEM</t>
  </si>
  <si>
    <t xml:space="preserve">LUBUSKIE                      </t>
  </si>
  <si>
    <t xml:space="preserve">Podregion GORZOWSKI                </t>
  </si>
  <si>
    <t>gorzowski</t>
  </si>
  <si>
    <t>międzyrzecki</t>
  </si>
  <si>
    <t>słubicki</t>
  </si>
  <si>
    <t>strzelecko-drezdenecki</t>
  </si>
  <si>
    <t>sulęciński</t>
  </si>
  <si>
    <t>m. Gorzów Wielkopolski</t>
  </si>
  <si>
    <t xml:space="preserve">Podregion ZIELONOGÓRSKI            </t>
  </si>
  <si>
    <t>krośnieński</t>
  </si>
  <si>
    <t>nowosolski</t>
  </si>
  <si>
    <t>świebodziński</t>
  </si>
  <si>
    <t>wschowski</t>
  </si>
  <si>
    <t>zielonogórski</t>
  </si>
  <si>
    <t>żagański</t>
  </si>
  <si>
    <t>żarski</t>
  </si>
  <si>
    <t>m. Zielona Góra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</si>
</sst>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9"/>
      <color theme="1"/>
      <name val="Fira Sans"/>
      <family val="2"/>
      <charset val="238"/>
    </font>
    <font>
      <sz val="11"/>
      <color rgb="FF000000"/>
      <name val="Calibri"/>
      <family val="2"/>
      <scheme val="minor"/>
    </font>
    <font>
      <sz val="9"/>
      <name val="Fira Sans SemiBold"/>
      <family val="2"/>
      <charset val="238"/>
    </font>
    <font>
      <sz val="9"/>
      <name val="Fira Sans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9EB6E4"/>
      </patternFill>
    </fill>
    <fill>
      <patternFill patternType="solid">
        <fgColor theme="0"/>
        <bgColor rgb="FFC6DAF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0" fontId="2" fillId="2" borderId="1" xfId="1" applyFont="1" applyFill="1" applyBorder="1" applyAlignment="1">
      <alignment vertical="top" wrapText="1" readingOrder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vertical="top" readingOrder="1"/>
    </xf>
    <xf numFmtId="0" fontId="3" fillId="4" borderId="1" xfId="1" applyNumberFormat="1" applyFont="1" applyFill="1" applyBorder="1" applyAlignment="1">
      <alignment vertical="top" wrapText="1" readingOrder="1"/>
    </xf>
    <xf numFmtId="1" fontId="2" fillId="2" borderId="1" xfId="1" applyNumberFormat="1" applyFont="1" applyFill="1" applyBorder="1" applyAlignment="1">
      <alignment vertical="top" wrapText="1" readingOrder="1"/>
    </xf>
    <xf numFmtId="164" fontId="2" fillId="2" borderId="1" xfId="1" applyNumberFormat="1" applyFont="1" applyFill="1" applyBorder="1" applyAlignment="1">
      <alignment vertical="top" wrapText="1" readingOrder="1"/>
    </xf>
    <xf numFmtId="164" fontId="3" fillId="0" borderId="0" xfId="0" applyNumberFormat="1" applyFont="1"/>
    <xf numFmtId="0" fontId="3" fillId="3" borderId="1" xfId="1" applyNumberFormat="1" applyFont="1" applyFill="1" applyBorder="1" applyAlignment="1">
      <alignment vertical="top" readingOrder="1"/>
    </xf>
    <xf numFmtId="0" fontId="3" fillId="2" borderId="1" xfId="1" applyFont="1" applyFill="1" applyBorder="1" applyAlignment="1">
      <alignment vertical="top" wrapText="1" readingOrder="1"/>
    </xf>
    <xf numFmtId="1" fontId="3" fillId="2" borderId="1" xfId="1" applyNumberFormat="1" applyFont="1" applyFill="1" applyBorder="1" applyAlignment="1">
      <alignment vertical="top" wrapText="1" readingOrder="1"/>
    </xf>
    <xf numFmtId="164" fontId="3" fillId="2" borderId="1" xfId="1" applyNumberFormat="1" applyFont="1" applyFill="1" applyBorder="1" applyAlignment="1">
      <alignment vertical="top" wrapText="1" readingOrder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colors>
    <mruColors>
      <color rgb="FF001D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G30" sqref="G30"/>
    </sheetView>
  </sheetViews>
  <sheetFormatPr defaultRowHeight="12" x14ac:dyDescent="0.2"/>
  <cols>
    <col min="4" max="6" width="14" style="2" customWidth="1"/>
    <col min="7" max="7" width="13.140625" customWidth="1"/>
  </cols>
  <sheetData>
    <row r="2" spans="1:7" x14ac:dyDescent="0.2">
      <c r="D2" s="8" t="s">
        <v>1</v>
      </c>
      <c r="E2" s="8"/>
      <c r="F2" s="8"/>
    </row>
    <row r="3" spans="1:7" ht="24" x14ac:dyDescent="0.2">
      <c r="D3" s="1" t="s">
        <v>0</v>
      </c>
      <c r="E3" s="2" t="s">
        <v>2</v>
      </c>
      <c r="F3" s="2" t="s">
        <v>16</v>
      </c>
      <c r="G3" s="1" t="s">
        <v>17</v>
      </c>
    </row>
    <row r="4" spans="1:7" x14ac:dyDescent="0.2">
      <c r="A4" t="s">
        <v>5</v>
      </c>
      <c r="D4" s="3">
        <v>613</v>
      </c>
      <c r="E4" s="3">
        <v>981</v>
      </c>
      <c r="F4" s="3">
        <v>11941</v>
      </c>
      <c r="G4" s="3"/>
    </row>
    <row r="5" spans="1:7" x14ac:dyDescent="0.2">
      <c r="A5" t="s">
        <v>3</v>
      </c>
      <c r="B5" s="9">
        <v>2020</v>
      </c>
      <c r="C5" t="s">
        <v>18</v>
      </c>
      <c r="D5" s="3">
        <v>1018</v>
      </c>
      <c r="E5" s="3">
        <v>872</v>
      </c>
      <c r="F5" s="3">
        <v>12359</v>
      </c>
      <c r="G5" s="4">
        <f>ROUND(F5*100/F4,1)</f>
        <v>103.5</v>
      </c>
    </row>
    <row r="6" spans="1:7" x14ac:dyDescent="0.2">
      <c r="A6" t="s">
        <v>4</v>
      </c>
      <c r="B6" s="9"/>
      <c r="C6" t="s">
        <v>19</v>
      </c>
      <c r="D6" s="3">
        <v>808</v>
      </c>
      <c r="E6" s="3">
        <v>451</v>
      </c>
      <c r="F6" s="3">
        <v>12429</v>
      </c>
      <c r="G6" s="4">
        <f t="shared" ref="G6:G25" si="0">ROUND(F6*100/F5,1)</f>
        <v>100.6</v>
      </c>
    </row>
    <row r="7" spans="1:7" x14ac:dyDescent="0.2">
      <c r="A7" t="s">
        <v>6</v>
      </c>
      <c r="B7" s="9"/>
      <c r="C7" t="s">
        <v>20</v>
      </c>
      <c r="D7" s="3">
        <v>639</v>
      </c>
      <c r="E7" s="3">
        <v>395</v>
      </c>
      <c r="F7" s="3">
        <v>12889</v>
      </c>
      <c r="G7" s="4">
        <f t="shared" si="0"/>
        <v>103.7</v>
      </c>
    </row>
    <row r="8" spans="1:7" x14ac:dyDescent="0.2">
      <c r="A8" t="s">
        <v>7</v>
      </c>
      <c r="B8" s="9"/>
      <c r="C8" t="s">
        <v>21</v>
      </c>
      <c r="D8" s="3">
        <v>362</v>
      </c>
      <c r="E8" s="3">
        <v>254</v>
      </c>
      <c r="F8" s="3">
        <v>13531</v>
      </c>
      <c r="G8" s="4">
        <f t="shared" si="0"/>
        <v>105</v>
      </c>
    </row>
    <row r="9" spans="1:7" x14ac:dyDescent="0.2">
      <c r="A9" t="s">
        <v>8</v>
      </c>
      <c r="B9" s="9"/>
      <c r="C9" t="s">
        <v>22</v>
      </c>
      <c r="D9" s="3">
        <v>680</v>
      </c>
      <c r="E9" s="3">
        <v>242</v>
      </c>
      <c r="F9" s="3">
        <v>13058</v>
      </c>
      <c r="G9" s="4">
        <f t="shared" si="0"/>
        <v>96.5</v>
      </c>
    </row>
    <row r="10" spans="1:7" x14ac:dyDescent="0.2">
      <c r="A10" t="s">
        <v>9</v>
      </c>
      <c r="B10" s="9"/>
      <c r="C10" t="s">
        <v>23</v>
      </c>
      <c r="D10" s="3">
        <v>885</v>
      </c>
      <c r="E10" s="3">
        <v>337</v>
      </c>
      <c r="F10" s="3">
        <v>12602</v>
      </c>
      <c r="G10" s="4">
        <f t="shared" si="0"/>
        <v>96.5</v>
      </c>
    </row>
    <row r="11" spans="1:7" x14ac:dyDescent="0.2">
      <c r="A11" t="s">
        <v>10</v>
      </c>
      <c r="B11" s="9"/>
      <c r="C11" t="s">
        <v>24</v>
      </c>
      <c r="D11" s="3">
        <v>826</v>
      </c>
      <c r="E11" s="3">
        <v>343</v>
      </c>
      <c r="F11" s="3">
        <v>12407</v>
      </c>
      <c r="G11" s="4">
        <f t="shared" si="0"/>
        <v>98.5</v>
      </c>
    </row>
    <row r="12" spans="1:7" x14ac:dyDescent="0.2">
      <c r="A12" t="s">
        <v>11</v>
      </c>
      <c r="B12" s="9"/>
      <c r="C12" t="s">
        <v>25</v>
      </c>
      <c r="D12" s="3">
        <v>733</v>
      </c>
      <c r="E12" s="3">
        <v>306</v>
      </c>
      <c r="F12" s="3">
        <v>12394</v>
      </c>
      <c r="G12" s="4">
        <f t="shared" si="0"/>
        <v>99.9</v>
      </c>
    </row>
    <row r="13" spans="1:7" x14ac:dyDescent="0.2">
      <c r="A13" t="s">
        <v>12</v>
      </c>
      <c r="B13" s="9"/>
      <c r="C13" t="s">
        <v>26</v>
      </c>
      <c r="D13" s="3">
        <v>923</v>
      </c>
      <c r="E13" s="3">
        <v>480</v>
      </c>
      <c r="F13" s="3">
        <v>12523</v>
      </c>
      <c r="G13" s="4">
        <f t="shared" si="0"/>
        <v>101</v>
      </c>
    </row>
    <row r="14" spans="1:7" x14ac:dyDescent="0.2">
      <c r="A14" t="s">
        <v>14</v>
      </c>
      <c r="B14" s="9"/>
      <c r="C14" t="s">
        <v>27</v>
      </c>
      <c r="D14" s="3">
        <v>784</v>
      </c>
      <c r="E14" s="3">
        <v>459</v>
      </c>
      <c r="F14" s="3">
        <v>12808</v>
      </c>
      <c r="G14" s="4">
        <f t="shared" si="0"/>
        <v>102.3</v>
      </c>
    </row>
    <row r="15" spans="1:7" x14ac:dyDescent="0.2">
      <c r="A15" t="s">
        <v>13</v>
      </c>
      <c r="B15" s="9"/>
      <c r="C15" t="s">
        <v>28</v>
      </c>
      <c r="D15" s="3">
        <v>558</v>
      </c>
      <c r="E15" s="3">
        <v>349</v>
      </c>
      <c r="F15" s="3">
        <v>13194</v>
      </c>
      <c r="G15" s="4">
        <f t="shared" si="0"/>
        <v>103</v>
      </c>
    </row>
    <row r="16" spans="1:7" x14ac:dyDescent="0.2">
      <c r="A16" t="s">
        <v>15</v>
      </c>
      <c r="B16" s="9"/>
      <c r="C16" t="s">
        <v>29</v>
      </c>
      <c r="D16" s="3">
        <v>634</v>
      </c>
      <c r="E16" s="3">
        <v>481</v>
      </c>
      <c r="F16" s="3">
        <v>13496</v>
      </c>
      <c r="G16" s="4">
        <f t="shared" si="0"/>
        <v>102.3</v>
      </c>
    </row>
    <row r="17" spans="1:7" x14ac:dyDescent="0.2">
      <c r="A17" t="s">
        <v>30</v>
      </c>
      <c r="B17" s="7">
        <v>2021</v>
      </c>
      <c r="C17" t="s">
        <v>18</v>
      </c>
      <c r="D17" s="3">
        <v>745</v>
      </c>
      <c r="E17" s="3">
        <v>601</v>
      </c>
      <c r="F17" s="3">
        <v>13821</v>
      </c>
      <c r="G17" s="4">
        <f t="shared" si="0"/>
        <v>102.4</v>
      </c>
    </row>
    <row r="18" spans="1:7" x14ac:dyDescent="0.2">
      <c r="B18" s="7"/>
      <c r="C18" t="s">
        <v>19</v>
      </c>
      <c r="D18" s="3">
        <v>759</v>
      </c>
      <c r="E18" s="3">
        <v>423</v>
      </c>
      <c r="F18" s="3">
        <v>13978</v>
      </c>
      <c r="G18" s="4">
        <f t="shared" si="0"/>
        <v>101.1</v>
      </c>
    </row>
    <row r="19" spans="1:7" x14ac:dyDescent="0.2">
      <c r="B19" s="7"/>
      <c r="C19" t="s">
        <v>20</v>
      </c>
      <c r="D19" s="3">
        <v>768</v>
      </c>
      <c r="E19" s="3">
        <v>484</v>
      </c>
      <c r="F19" s="3">
        <v>13943</v>
      </c>
      <c r="G19" s="4">
        <f t="shared" si="0"/>
        <v>99.7</v>
      </c>
    </row>
    <row r="20" spans="1:7" x14ac:dyDescent="0.2">
      <c r="B20" s="7"/>
      <c r="C20" t="s">
        <v>21</v>
      </c>
      <c r="D20" s="3">
        <v>800</v>
      </c>
      <c r="E20" s="3">
        <v>434</v>
      </c>
      <c r="F20" s="3">
        <v>13930</v>
      </c>
      <c r="G20" s="4">
        <f t="shared" si="0"/>
        <v>99.9</v>
      </c>
    </row>
    <row r="21" spans="1:7" x14ac:dyDescent="0.2">
      <c r="B21" s="7"/>
      <c r="C21" t="s">
        <v>22</v>
      </c>
      <c r="D21" s="5">
        <v>843</v>
      </c>
      <c r="E21" s="5">
        <v>383</v>
      </c>
      <c r="F21" s="5">
        <v>13817</v>
      </c>
      <c r="G21" s="4">
        <f t="shared" si="0"/>
        <v>99.2</v>
      </c>
    </row>
    <row r="22" spans="1:7" x14ac:dyDescent="0.2">
      <c r="B22" s="7"/>
      <c r="C22" t="s">
        <v>23</v>
      </c>
      <c r="D22" s="3">
        <v>784</v>
      </c>
      <c r="E22" s="3">
        <v>380</v>
      </c>
      <c r="F22" s="3">
        <v>13796</v>
      </c>
      <c r="G22" s="4">
        <f t="shared" si="0"/>
        <v>99.8</v>
      </c>
    </row>
    <row r="23" spans="1:7" x14ac:dyDescent="0.2">
      <c r="C23" t="s">
        <v>24</v>
      </c>
      <c r="D23" s="3">
        <v>794</v>
      </c>
      <c r="E23" s="3">
        <v>408</v>
      </c>
      <c r="F23" s="3">
        <v>14038</v>
      </c>
      <c r="G23" s="4">
        <f t="shared" si="0"/>
        <v>101.8</v>
      </c>
    </row>
    <row r="24" spans="1:7" x14ac:dyDescent="0.2">
      <c r="C24" t="s">
        <v>25</v>
      </c>
      <c r="D24" s="3">
        <v>766</v>
      </c>
      <c r="E24" s="3">
        <v>376</v>
      </c>
      <c r="F24" s="3">
        <v>14217</v>
      </c>
      <c r="G24" s="4">
        <f t="shared" si="0"/>
        <v>101.3</v>
      </c>
    </row>
    <row r="25" spans="1:7" x14ac:dyDescent="0.2">
      <c r="C25" t="s">
        <v>26</v>
      </c>
      <c r="D25" s="3">
        <v>991</v>
      </c>
      <c r="E25" s="3">
        <v>436</v>
      </c>
      <c r="F25" s="3">
        <v>14231</v>
      </c>
      <c r="G25" s="4">
        <f t="shared" si="0"/>
        <v>100.1</v>
      </c>
    </row>
  </sheetData>
  <mergeCells count="2">
    <mergeCell ref="D2:F2"/>
    <mergeCell ref="B5:B16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XFD1048576"/>
    </sheetView>
  </sheetViews>
  <sheetFormatPr defaultColWidth="17.85546875" defaultRowHeight="12" x14ac:dyDescent="0.2"/>
  <cols>
    <col min="1" max="1" width="21.140625" style="11" customWidth="1"/>
    <col min="2" max="2" width="20.140625" style="11" customWidth="1"/>
    <col min="3" max="3" width="15.42578125" style="11" hidden="1" customWidth="1"/>
    <col min="4" max="6" width="17.7109375" style="11" hidden="1" customWidth="1"/>
    <col min="7" max="10" width="17.7109375" style="11" customWidth="1"/>
    <col min="11" max="16384" width="17.85546875" style="11"/>
  </cols>
  <sheetData>
    <row r="1" spans="1:15" x14ac:dyDescent="0.2">
      <c r="A1" s="10" t="s">
        <v>31</v>
      </c>
    </row>
    <row r="2" spans="1:15" x14ac:dyDescent="0.2">
      <c r="A2" s="12"/>
      <c r="B2" s="13"/>
      <c r="C2" s="14" t="s">
        <v>32</v>
      </c>
      <c r="D2" s="14"/>
      <c r="E2" s="14" t="s">
        <v>33</v>
      </c>
      <c r="F2" s="14"/>
      <c r="G2" s="14" t="s">
        <v>34</v>
      </c>
      <c r="H2" s="14"/>
      <c r="I2" s="14" t="s">
        <v>35</v>
      </c>
      <c r="J2" s="14"/>
      <c r="K2" s="15" t="s">
        <v>36</v>
      </c>
      <c r="L2" s="16"/>
      <c r="M2" s="17"/>
    </row>
    <row r="3" spans="1:15" ht="89.25" x14ac:dyDescent="0.2">
      <c r="A3" s="18"/>
      <c r="B3" s="19"/>
      <c r="C3" s="20" t="s">
        <v>37</v>
      </c>
      <c r="D3" s="20" t="s">
        <v>38</v>
      </c>
      <c r="E3" s="20" t="s">
        <v>37</v>
      </c>
      <c r="F3" s="20" t="s">
        <v>38</v>
      </c>
      <c r="G3" s="20" t="s">
        <v>37</v>
      </c>
      <c r="H3" s="20" t="s">
        <v>38</v>
      </c>
      <c r="I3" s="20" t="s">
        <v>37</v>
      </c>
      <c r="J3" s="20" t="s">
        <v>38</v>
      </c>
      <c r="K3" s="20" t="s">
        <v>39</v>
      </c>
      <c r="L3" s="20" t="s">
        <v>40</v>
      </c>
      <c r="M3" s="20" t="s">
        <v>41</v>
      </c>
    </row>
    <row r="4" spans="1:15" x14ac:dyDescent="0.2">
      <c r="A4" s="21" t="s">
        <v>42</v>
      </c>
      <c r="B4" s="22" t="s">
        <v>43</v>
      </c>
      <c r="C4" s="6">
        <v>510302</v>
      </c>
      <c r="D4" s="6">
        <v>478981</v>
      </c>
      <c r="E4" s="6">
        <v>525274</v>
      </c>
      <c r="F4" s="6">
        <v>493171</v>
      </c>
      <c r="G4" s="6">
        <v>524356</v>
      </c>
      <c r="H4" s="6">
        <v>490586</v>
      </c>
      <c r="I4" s="6">
        <v>532402</v>
      </c>
      <c r="J4" s="6">
        <v>498488</v>
      </c>
      <c r="K4" s="23">
        <f t="shared" ref="K4:K21" si="0">I4-G4</f>
        <v>8046</v>
      </c>
      <c r="L4" s="24">
        <f t="shared" ref="L4:M21" si="1">ROUND(I4/G4*100,1)-100</f>
        <v>1.5</v>
      </c>
      <c r="M4" s="24">
        <f t="shared" si="1"/>
        <v>1.5999999999999943</v>
      </c>
      <c r="N4" s="25"/>
      <c r="O4" s="25"/>
    </row>
    <row r="5" spans="1:15" ht="12" customHeight="1" x14ac:dyDescent="0.2">
      <c r="A5" s="21" t="s">
        <v>44</v>
      </c>
      <c r="B5" s="22" t="s">
        <v>43</v>
      </c>
      <c r="C5" s="6">
        <v>13496</v>
      </c>
      <c r="D5" s="6">
        <v>12792</v>
      </c>
      <c r="E5" s="6">
        <v>13821</v>
      </c>
      <c r="F5" s="6">
        <v>13078</v>
      </c>
      <c r="G5" s="6">
        <v>14217</v>
      </c>
      <c r="H5" s="6">
        <v>13464</v>
      </c>
      <c r="I5" s="6">
        <v>14231</v>
      </c>
      <c r="J5" s="6">
        <v>13489</v>
      </c>
      <c r="K5" s="23">
        <f t="shared" si="0"/>
        <v>14</v>
      </c>
      <c r="L5" s="24">
        <f t="shared" si="1"/>
        <v>9.9999999999994316E-2</v>
      </c>
      <c r="M5" s="24">
        <f t="shared" si="1"/>
        <v>0.20000000000000284</v>
      </c>
      <c r="N5" s="25"/>
      <c r="O5" s="25"/>
    </row>
    <row r="6" spans="1:15" ht="12" customHeight="1" x14ac:dyDescent="0.2">
      <c r="A6" s="26" t="s">
        <v>45</v>
      </c>
      <c r="B6" s="22" t="s">
        <v>43</v>
      </c>
      <c r="C6" s="27">
        <v>5057</v>
      </c>
      <c r="D6" s="27">
        <v>4863</v>
      </c>
      <c r="E6" s="27">
        <v>5167</v>
      </c>
      <c r="F6" s="27">
        <v>4970</v>
      </c>
      <c r="G6" s="27">
        <v>5283</v>
      </c>
      <c r="H6" s="27">
        <v>5088</v>
      </c>
      <c r="I6" s="27">
        <v>5353</v>
      </c>
      <c r="J6" s="27">
        <v>5155</v>
      </c>
      <c r="K6" s="28">
        <f t="shared" si="0"/>
        <v>70</v>
      </c>
      <c r="L6" s="29">
        <f t="shared" si="1"/>
        <v>1.2999999999999972</v>
      </c>
      <c r="M6" s="29">
        <f t="shared" si="1"/>
        <v>1.2999999999999972</v>
      </c>
      <c r="N6" s="25"/>
      <c r="O6" s="25"/>
    </row>
    <row r="7" spans="1:15" ht="12" customHeight="1" x14ac:dyDescent="0.2">
      <c r="A7" s="26"/>
      <c r="B7" s="22" t="s">
        <v>46</v>
      </c>
      <c r="C7" s="27">
        <v>981</v>
      </c>
      <c r="D7" s="27">
        <v>951</v>
      </c>
      <c r="E7" s="27">
        <v>997</v>
      </c>
      <c r="F7" s="27">
        <v>967</v>
      </c>
      <c r="G7" s="27">
        <v>1030</v>
      </c>
      <c r="H7" s="27">
        <v>1002</v>
      </c>
      <c r="I7" s="27">
        <v>1043</v>
      </c>
      <c r="J7" s="27">
        <v>1016</v>
      </c>
      <c r="K7" s="28">
        <f t="shared" si="0"/>
        <v>13</v>
      </c>
      <c r="L7" s="29">
        <f t="shared" si="1"/>
        <v>1.2999999999999972</v>
      </c>
      <c r="M7" s="29">
        <f t="shared" si="1"/>
        <v>1.4000000000000057</v>
      </c>
      <c r="N7" s="25"/>
      <c r="O7" s="25"/>
    </row>
    <row r="8" spans="1:15" x14ac:dyDescent="0.2">
      <c r="A8" s="26"/>
      <c r="B8" s="22" t="s">
        <v>47</v>
      </c>
      <c r="C8" s="27">
        <v>681</v>
      </c>
      <c r="D8" s="27">
        <v>660</v>
      </c>
      <c r="E8" s="27">
        <v>685</v>
      </c>
      <c r="F8" s="27">
        <v>665</v>
      </c>
      <c r="G8" s="27">
        <v>668</v>
      </c>
      <c r="H8" s="27">
        <v>649</v>
      </c>
      <c r="I8" s="27">
        <v>693</v>
      </c>
      <c r="J8" s="27">
        <v>674</v>
      </c>
      <c r="K8" s="28">
        <f t="shared" si="0"/>
        <v>25</v>
      </c>
      <c r="L8" s="29">
        <f t="shared" si="1"/>
        <v>3.7000000000000028</v>
      </c>
      <c r="M8" s="29">
        <f t="shared" si="1"/>
        <v>3.9000000000000057</v>
      </c>
      <c r="N8" s="25"/>
      <c r="O8" s="25"/>
    </row>
    <row r="9" spans="1:15" ht="12" customHeight="1" x14ac:dyDescent="0.2">
      <c r="A9" s="26"/>
      <c r="B9" s="22" t="s">
        <v>48</v>
      </c>
      <c r="C9" s="27">
        <v>613</v>
      </c>
      <c r="D9" s="27">
        <v>601</v>
      </c>
      <c r="E9" s="27">
        <v>629</v>
      </c>
      <c r="F9" s="27">
        <v>618</v>
      </c>
      <c r="G9" s="27">
        <v>657</v>
      </c>
      <c r="H9" s="27">
        <v>646</v>
      </c>
      <c r="I9" s="27">
        <v>663</v>
      </c>
      <c r="J9" s="27">
        <v>652</v>
      </c>
      <c r="K9" s="28">
        <f t="shared" si="0"/>
        <v>6</v>
      </c>
      <c r="L9" s="29">
        <f t="shared" si="1"/>
        <v>0.90000000000000568</v>
      </c>
      <c r="M9" s="29">
        <f t="shared" si="1"/>
        <v>0.90000000000000568</v>
      </c>
      <c r="N9" s="25"/>
      <c r="O9" s="25"/>
    </row>
    <row r="10" spans="1:15" x14ac:dyDescent="0.2">
      <c r="A10" s="26"/>
      <c r="B10" s="22" t="s">
        <v>49</v>
      </c>
      <c r="C10" s="27">
        <v>593</v>
      </c>
      <c r="D10" s="27">
        <v>586</v>
      </c>
      <c r="E10" s="27">
        <v>614</v>
      </c>
      <c r="F10" s="27">
        <v>607</v>
      </c>
      <c r="G10" s="27">
        <v>621</v>
      </c>
      <c r="H10" s="27">
        <v>616</v>
      </c>
      <c r="I10" s="27">
        <v>630</v>
      </c>
      <c r="J10" s="27">
        <v>625</v>
      </c>
      <c r="K10" s="28">
        <f t="shared" si="0"/>
        <v>9</v>
      </c>
      <c r="L10" s="29">
        <f t="shared" si="1"/>
        <v>1.4000000000000057</v>
      </c>
      <c r="M10" s="29">
        <f t="shared" si="1"/>
        <v>1.5</v>
      </c>
      <c r="N10" s="25"/>
      <c r="O10" s="25"/>
    </row>
    <row r="11" spans="1:15" ht="12" customHeight="1" x14ac:dyDescent="0.2">
      <c r="A11" s="26"/>
      <c r="B11" s="22" t="s">
        <v>50</v>
      </c>
      <c r="C11" s="27">
        <v>465</v>
      </c>
      <c r="D11" s="27">
        <v>462</v>
      </c>
      <c r="E11" s="27">
        <v>469</v>
      </c>
      <c r="F11" s="27">
        <v>466</v>
      </c>
      <c r="G11" s="27">
        <v>461</v>
      </c>
      <c r="H11" s="27">
        <v>458</v>
      </c>
      <c r="I11" s="27">
        <v>457</v>
      </c>
      <c r="J11" s="27">
        <v>454</v>
      </c>
      <c r="K11" s="28">
        <f t="shared" si="0"/>
        <v>-4</v>
      </c>
      <c r="L11" s="29">
        <f t="shared" si="1"/>
        <v>-0.90000000000000568</v>
      </c>
      <c r="M11" s="29">
        <f t="shared" si="1"/>
        <v>-0.90000000000000568</v>
      </c>
      <c r="N11" s="25"/>
      <c r="O11" s="25"/>
    </row>
    <row r="12" spans="1:15" x14ac:dyDescent="0.2">
      <c r="A12" s="26"/>
      <c r="B12" s="22" t="s">
        <v>51</v>
      </c>
      <c r="C12" s="27">
        <v>1724</v>
      </c>
      <c r="D12" s="27">
        <v>1603</v>
      </c>
      <c r="E12" s="27">
        <v>1773</v>
      </c>
      <c r="F12" s="27">
        <v>1647</v>
      </c>
      <c r="G12" s="27">
        <v>1846</v>
      </c>
      <c r="H12" s="27">
        <v>1717</v>
      </c>
      <c r="I12" s="27">
        <v>1867</v>
      </c>
      <c r="J12" s="27">
        <v>1734</v>
      </c>
      <c r="K12" s="28">
        <f t="shared" si="0"/>
        <v>21</v>
      </c>
      <c r="L12" s="29">
        <f t="shared" si="1"/>
        <v>1.0999999999999943</v>
      </c>
      <c r="M12" s="29">
        <f t="shared" si="1"/>
        <v>1</v>
      </c>
      <c r="N12" s="25"/>
      <c r="O12" s="25"/>
    </row>
    <row r="13" spans="1:15" ht="12" customHeight="1" x14ac:dyDescent="0.2">
      <c r="A13" s="26" t="s">
        <v>52</v>
      </c>
      <c r="B13" s="22" t="s">
        <v>43</v>
      </c>
      <c r="C13" s="27">
        <v>8439</v>
      </c>
      <c r="D13" s="27">
        <v>7929</v>
      </c>
      <c r="E13" s="27">
        <v>8654</v>
      </c>
      <c r="F13" s="27">
        <v>8108</v>
      </c>
      <c r="G13" s="27">
        <v>8934</v>
      </c>
      <c r="H13" s="27">
        <v>8376</v>
      </c>
      <c r="I13" s="27">
        <v>8878</v>
      </c>
      <c r="J13" s="27">
        <v>8334</v>
      </c>
      <c r="K13" s="28">
        <f t="shared" si="0"/>
        <v>-56</v>
      </c>
      <c r="L13" s="29">
        <f t="shared" si="1"/>
        <v>-0.59999999999999432</v>
      </c>
      <c r="M13" s="29">
        <f t="shared" si="1"/>
        <v>-0.5</v>
      </c>
      <c r="N13" s="25"/>
      <c r="O13" s="25"/>
    </row>
    <row r="14" spans="1:15" x14ac:dyDescent="0.2">
      <c r="A14" s="26"/>
      <c r="B14" s="22" t="s">
        <v>53</v>
      </c>
      <c r="C14" s="27">
        <v>737</v>
      </c>
      <c r="D14" s="27">
        <v>717</v>
      </c>
      <c r="E14" s="27">
        <v>760</v>
      </c>
      <c r="F14" s="27">
        <v>740</v>
      </c>
      <c r="G14" s="27">
        <v>752</v>
      </c>
      <c r="H14" s="27">
        <v>733</v>
      </c>
      <c r="I14" s="27">
        <v>749</v>
      </c>
      <c r="J14" s="27">
        <v>730</v>
      </c>
      <c r="K14" s="28">
        <f t="shared" si="0"/>
        <v>-3</v>
      </c>
      <c r="L14" s="29">
        <f t="shared" si="1"/>
        <v>-0.40000000000000568</v>
      </c>
      <c r="M14" s="29">
        <f t="shared" si="1"/>
        <v>-0.40000000000000568</v>
      </c>
      <c r="N14" s="25"/>
      <c r="O14" s="25"/>
    </row>
    <row r="15" spans="1:15" x14ac:dyDescent="0.2">
      <c r="A15" s="26"/>
      <c r="B15" s="22" t="s">
        <v>54</v>
      </c>
      <c r="C15" s="27">
        <v>1052</v>
      </c>
      <c r="D15" s="27">
        <v>1006</v>
      </c>
      <c r="E15" s="27">
        <v>1067</v>
      </c>
      <c r="F15" s="27">
        <v>1021</v>
      </c>
      <c r="G15" s="27">
        <v>1084</v>
      </c>
      <c r="H15" s="27">
        <v>1030</v>
      </c>
      <c r="I15" s="27">
        <v>1051</v>
      </c>
      <c r="J15" s="27">
        <v>1009</v>
      </c>
      <c r="K15" s="28">
        <f t="shared" si="0"/>
        <v>-33</v>
      </c>
      <c r="L15" s="29">
        <f t="shared" si="1"/>
        <v>-3</v>
      </c>
      <c r="M15" s="29">
        <f t="shared" si="1"/>
        <v>-2</v>
      </c>
      <c r="N15" s="25"/>
      <c r="O15" s="25"/>
    </row>
    <row r="16" spans="1:15" x14ac:dyDescent="0.2">
      <c r="A16" s="26"/>
      <c r="B16" s="22" t="s">
        <v>55</v>
      </c>
      <c r="C16" s="27">
        <v>610</v>
      </c>
      <c r="D16" s="27">
        <v>593</v>
      </c>
      <c r="E16" s="27">
        <v>638</v>
      </c>
      <c r="F16" s="27">
        <v>619</v>
      </c>
      <c r="G16" s="27">
        <v>636</v>
      </c>
      <c r="H16" s="27">
        <v>616</v>
      </c>
      <c r="I16" s="27">
        <v>651</v>
      </c>
      <c r="J16" s="27">
        <v>632</v>
      </c>
      <c r="K16" s="28">
        <f t="shared" si="0"/>
        <v>15</v>
      </c>
      <c r="L16" s="29">
        <f t="shared" si="1"/>
        <v>2.4000000000000057</v>
      </c>
      <c r="M16" s="29">
        <f t="shared" si="1"/>
        <v>2.5999999999999943</v>
      </c>
      <c r="N16" s="25"/>
      <c r="O16" s="25"/>
    </row>
    <row r="17" spans="1:15" x14ac:dyDescent="0.2">
      <c r="A17" s="26"/>
      <c r="B17" s="22" t="s">
        <v>56</v>
      </c>
      <c r="C17" s="27">
        <v>458</v>
      </c>
      <c r="D17" s="27">
        <v>450</v>
      </c>
      <c r="E17" s="27">
        <v>459</v>
      </c>
      <c r="F17" s="27">
        <v>451</v>
      </c>
      <c r="G17" s="27">
        <v>458</v>
      </c>
      <c r="H17" s="27">
        <v>449</v>
      </c>
      <c r="I17" s="27">
        <v>468</v>
      </c>
      <c r="J17" s="27">
        <v>459</v>
      </c>
      <c r="K17" s="28">
        <f t="shared" si="0"/>
        <v>10</v>
      </c>
      <c r="L17" s="29">
        <f t="shared" si="1"/>
        <v>2.2000000000000028</v>
      </c>
      <c r="M17" s="29">
        <f t="shared" si="1"/>
        <v>2.2000000000000028</v>
      </c>
      <c r="N17" s="25"/>
      <c r="O17" s="25"/>
    </row>
    <row r="18" spans="1:15" x14ac:dyDescent="0.2">
      <c r="A18" s="26"/>
      <c r="B18" s="22" t="s">
        <v>57</v>
      </c>
      <c r="C18" s="27">
        <v>986</v>
      </c>
      <c r="D18" s="27">
        <v>934</v>
      </c>
      <c r="E18" s="27">
        <v>1012</v>
      </c>
      <c r="F18" s="27">
        <v>961</v>
      </c>
      <c r="G18" s="27">
        <v>1076</v>
      </c>
      <c r="H18" s="27">
        <v>1028</v>
      </c>
      <c r="I18" s="27">
        <v>1079</v>
      </c>
      <c r="J18" s="27">
        <v>1031</v>
      </c>
      <c r="K18" s="28">
        <f t="shared" si="0"/>
        <v>3</v>
      </c>
      <c r="L18" s="29">
        <f t="shared" si="1"/>
        <v>0.29999999999999716</v>
      </c>
      <c r="M18" s="29">
        <f t="shared" si="1"/>
        <v>0.29999999999999716</v>
      </c>
      <c r="N18" s="25"/>
      <c r="O18" s="25"/>
    </row>
    <row r="19" spans="1:15" ht="12" customHeight="1" x14ac:dyDescent="0.2">
      <c r="A19" s="26"/>
      <c r="B19" s="22" t="s">
        <v>58</v>
      </c>
      <c r="C19" s="27">
        <v>884</v>
      </c>
      <c r="D19" s="27">
        <v>866</v>
      </c>
      <c r="E19" s="27">
        <v>893</v>
      </c>
      <c r="F19" s="27">
        <v>874</v>
      </c>
      <c r="G19" s="27">
        <v>963</v>
      </c>
      <c r="H19" s="27">
        <v>943</v>
      </c>
      <c r="I19" s="27">
        <v>970</v>
      </c>
      <c r="J19" s="27">
        <v>951</v>
      </c>
      <c r="K19" s="28">
        <f t="shared" si="0"/>
        <v>7</v>
      </c>
      <c r="L19" s="29">
        <f t="shared" si="1"/>
        <v>0.70000000000000284</v>
      </c>
      <c r="M19" s="29">
        <f t="shared" si="1"/>
        <v>0.79999999999999716</v>
      </c>
      <c r="N19" s="25"/>
      <c r="O19" s="25"/>
    </row>
    <row r="20" spans="1:15" ht="12" customHeight="1" x14ac:dyDescent="0.2">
      <c r="A20" s="26"/>
      <c r="B20" s="22" t="s">
        <v>59</v>
      </c>
      <c r="C20" s="27">
        <v>1189</v>
      </c>
      <c r="D20" s="27">
        <v>1165</v>
      </c>
      <c r="E20" s="27">
        <v>1215</v>
      </c>
      <c r="F20" s="27">
        <v>1191</v>
      </c>
      <c r="G20" s="27">
        <v>1227</v>
      </c>
      <c r="H20" s="27">
        <v>1201</v>
      </c>
      <c r="I20" s="27">
        <v>1218</v>
      </c>
      <c r="J20" s="27">
        <v>1193</v>
      </c>
      <c r="K20" s="28">
        <f t="shared" si="0"/>
        <v>-9</v>
      </c>
      <c r="L20" s="29">
        <f t="shared" si="1"/>
        <v>-0.70000000000000284</v>
      </c>
      <c r="M20" s="29">
        <f t="shared" si="1"/>
        <v>-0.70000000000000284</v>
      </c>
      <c r="N20" s="25"/>
      <c r="O20" s="25"/>
    </row>
    <row r="21" spans="1:15" x14ac:dyDescent="0.2">
      <c r="A21" s="26"/>
      <c r="B21" s="22" t="s">
        <v>60</v>
      </c>
      <c r="C21" s="27">
        <v>2523</v>
      </c>
      <c r="D21" s="27">
        <v>2198</v>
      </c>
      <c r="E21" s="27">
        <v>2610</v>
      </c>
      <c r="F21" s="27">
        <v>2251</v>
      </c>
      <c r="G21" s="27">
        <v>2738</v>
      </c>
      <c r="H21" s="27">
        <v>2376</v>
      </c>
      <c r="I21" s="27">
        <v>2692</v>
      </c>
      <c r="J21" s="27">
        <v>2329</v>
      </c>
      <c r="K21" s="28">
        <f t="shared" si="0"/>
        <v>-46</v>
      </c>
      <c r="L21" s="29">
        <f t="shared" si="1"/>
        <v>-1.7000000000000028</v>
      </c>
      <c r="M21" s="29">
        <f t="shared" si="1"/>
        <v>-2</v>
      </c>
      <c r="N21" s="25"/>
      <c r="O21" s="25"/>
    </row>
    <row r="22" spans="1:15" ht="12" customHeight="1" x14ac:dyDescent="0.2"/>
    <row r="23" spans="1:15" ht="12" customHeight="1" x14ac:dyDescent="0.2"/>
    <row r="24" spans="1:15" ht="12" customHeight="1" x14ac:dyDescent="0.2"/>
    <row r="25" spans="1:15" ht="12" customHeight="1" x14ac:dyDescent="0.2"/>
    <row r="26" spans="1:15" ht="12" customHeight="1" x14ac:dyDescent="0.2"/>
    <row r="27" spans="1:15" ht="12" customHeight="1" x14ac:dyDescent="0.2"/>
    <row r="28" spans="1:15" ht="12" customHeight="1" x14ac:dyDescent="0.2"/>
    <row r="29" spans="1:15" ht="12" customHeight="1" x14ac:dyDescent="0.2"/>
    <row r="30" spans="1:15" ht="12" customHeight="1" x14ac:dyDescent="0.2"/>
    <row r="31" spans="1:15" ht="12" customHeight="1" x14ac:dyDescent="0.2"/>
    <row r="33" ht="12" customHeight="1" x14ac:dyDescent="0.2"/>
  </sheetData>
  <mergeCells count="6">
    <mergeCell ref="A2:B3"/>
    <mergeCell ref="C2:D2"/>
    <mergeCell ref="E2:F2"/>
    <mergeCell ref="G2:H2"/>
    <mergeCell ref="I2:J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Bartoszewicz Marek</dc:creator>
  <cp:lastModifiedBy>Leśniarek Edyta</cp:lastModifiedBy>
  <dcterms:created xsi:type="dcterms:W3CDTF">2020-06-25T09:06:55Z</dcterms:created>
  <dcterms:modified xsi:type="dcterms:W3CDTF">2021-10-28T10:32:56Z</dcterms:modified>
</cp:coreProperties>
</file>