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360" yWindow="285" windowWidth="14940" windowHeight="7110" tabRatio="948" activeTab="0"/>
  </bookViews>
  <sheets>
    <sheet name="tabl.1(122)" sheetId="1" r:id="rId1"/>
    <sheet name="tabl.2(123)" sheetId="2" r:id="rId2"/>
    <sheet name="tabl.3(124)" sheetId="30" r:id="rId3"/>
    <sheet name="tabl.4(125)" sheetId="31" r:id="rId4"/>
    <sheet name="tabl.5(126)" sheetId="3" r:id="rId5"/>
    <sheet name="tabl.6(127)" sheetId="4" r:id="rId6"/>
    <sheet name="tabl.7(128)" sheetId="5" r:id="rId7"/>
    <sheet name="tabl.8(129)" sheetId="6" r:id="rId8"/>
    <sheet name="tabl.9(130)" sheetId="10" r:id="rId9"/>
    <sheet name="tabl.10(131)" sheetId="7" r:id="rId10"/>
    <sheet name="tabl.11(132)" sheetId="27" r:id="rId11"/>
    <sheet name="tabl.12(133)" sheetId="26" r:id="rId12"/>
    <sheet name="tabl.13(134)" sheetId="11" r:id="rId13"/>
    <sheet name="tabl.14(135)" sheetId="12" r:id="rId14"/>
    <sheet name="tabl.15(136)" sheetId="13" r:id="rId15"/>
    <sheet name="tabl.16(137)" sheetId="14" r:id="rId16"/>
    <sheet name="tabl.17(138)" sheetId="15" r:id="rId17"/>
    <sheet name="tabl.18(139)" sheetId="17" r:id="rId18"/>
    <sheet name="tabl.19(140)" sheetId="19" r:id="rId19"/>
    <sheet name="tabl.20(141)" sheetId="8" r:id="rId20"/>
    <sheet name="tabl.21(142)" sheetId="20" r:id="rId21"/>
    <sheet name="tabl.22(143)" sheetId="21" r:id="rId22"/>
    <sheet name="tabl.23(144)" sheetId="22" r:id="rId23"/>
    <sheet name="tabl.24(145)" sheetId="23" r:id="rId24"/>
    <sheet name="tabl.25(146)" sheetId="32" r:id="rId25"/>
    <sheet name="tabl.26(147)" sheetId="33" r:id="rId26"/>
    <sheet name="tabl.27(148)" sheetId="25" r:id="rId27"/>
    <sheet name="tabl.28(149)" sheetId="34" r:id="rId28"/>
    <sheet name="tabl.29(150)" sheetId="35" r:id="rId29"/>
    <sheet name="tabl.30(151)" sheetId="28" r:id="rId30"/>
    <sheet name="tabl.31(152)" sheetId="29" r:id="rId31"/>
  </sheets>
  <definedNames>
    <definedName name="_xlnm.Print_Titles" localSheetId="0">'tabl.1(122)'!$1:$4</definedName>
  </definedNames>
  <calcPr calcId="152511"/>
</workbook>
</file>

<file path=xl/sharedStrings.xml><?xml version="1.0" encoding="utf-8"?>
<sst xmlns="http://schemas.openxmlformats.org/spreadsheetml/2006/main" count="2088" uniqueCount="728">
  <si>
    <r>
      <t xml:space="preserve">  w tym z tytułem naukowym profesora</t>
    </r>
    <r>
      <rPr>
        <i/>
        <sz val="7.5"/>
        <rFont val="Arial"/>
        <family val="2"/>
      </rPr>
      <t>…………………………….</t>
    </r>
  </si>
  <si>
    <r>
      <t>79</t>
    </r>
    <r>
      <rPr>
        <vertAlign val="superscript"/>
        <sz val="7.5"/>
        <rFont val="Arial"/>
        <family val="2"/>
      </rPr>
      <t>b</t>
    </r>
  </si>
  <si>
    <r>
      <t>9</t>
    </r>
    <r>
      <rPr>
        <vertAlign val="superscript"/>
        <sz val="7.5"/>
        <rFont val="Arial"/>
        <family val="2"/>
      </rPr>
      <t>b</t>
    </r>
  </si>
  <si>
    <t>uczestnicy studiów doktoranckich</t>
  </si>
  <si>
    <t>students of doctoral studies</t>
  </si>
  <si>
    <r>
      <t xml:space="preserve">   a </t>
    </r>
    <r>
      <rPr>
        <sz val="7.5"/>
        <rFont val="Arial"/>
        <family val="2"/>
      </rPr>
      <t xml:space="preserve">Łącznie z cudzoziemcami; od roku 2010/11 bez stypendiów ministra oraz stypendiów finansowanych z funduszy
 unijnych.  </t>
    </r>
    <r>
      <rPr>
        <i/>
        <sz val="7.5"/>
        <rFont val="Arial"/>
        <family val="2"/>
      </rPr>
      <t>b</t>
    </r>
    <r>
      <rPr>
        <sz val="7.5"/>
        <rFont val="Arial"/>
        <family val="2"/>
      </rPr>
      <t xml:space="preserve"> W podziale według rodzajów jedna osoba może być wykazana więcej niż jeden raz.</t>
    </r>
  </si>
  <si>
    <t xml:space="preserve">   a  Including foreigners; since 2010/11 excluding scholarships minister and scholarships financed from European funds. 
b In the division by type of scholarships one person may be included more than once.</t>
  </si>
  <si>
    <r>
      <t>Wychowanie przedszkolne</t>
    </r>
    <r>
      <rPr>
        <i/>
        <vertAlign val="superscript"/>
        <sz val="7"/>
        <rFont val="Arial"/>
        <family val="2"/>
      </rPr>
      <t xml:space="preserve"> g</t>
    </r>
    <r>
      <rPr>
        <i/>
        <sz val="7"/>
        <rFont val="Arial"/>
        <family val="2"/>
      </rPr>
      <t>…………………….</t>
    </r>
  </si>
  <si>
    <r>
      <t>Pre-primary education</t>
    </r>
    <r>
      <rPr>
        <i/>
        <vertAlign val="superscript"/>
        <sz val="7"/>
        <rFont val="Arial"/>
        <family val="2"/>
      </rPr>
      <t xml:space="preserve"> g</t>
    </r>
  </si>
  <si>
    <r>
      <t>artystyczne ogólnokształcące</t>
    </r>
    <r>
      <rPr>
        <vertAlign val="superscript"/>
        <sz val="7.5"/>
        <rFont val="Arial CE"/>
        <family val="2"/>
      </rPr>
      <t>h</t>
    </r>
    <r>
      <rPr>
        <sz val="7.5"/>
        <rFont val="Arial CE"/>
        <family val="2"/>
      </rPr>
      <t>...............</t>
    </r>
  </si>
  <si>
    <r>
      <t xml:space="preserve">general art </t>
    </r>
    <r>
      <rPr>
        <i/>
        <vertAlign val="superscript"/>
        <sz val="7.5"/>
        <rFont val="Arial CE"/>
        <family val="2"/>
      </rPr>
      <t>h</t>
    </r>
  </si>
  <si>
    <r>
      <t>artystyczne ogólnokształcące</t>
    </r>
    <r>
      <rPr>
        <vertAlign val="superscript"/>
        <sz val="7.5"/>
        <rFont val="Arial CE"/>
        <family val="2"/>
      </rPr>
      <t>a</t>
    </r>
    <r>
      <rPr>
        <sz val="7.5"/>
        <rFont val="Arial CE"/>
        <family val="2"/>
      </rPr>
      <t>...............</t>
    </r>
  </si>
  <si>
    <r>
      <t xml:space="preserve">general art </t>
    </r>
    <r>
      <rPr>
        <i/>
        <vertAlign val="superscript"/>
        <sz val="7.5"/>
        <rFont val="Arial CE"/>
        <family val="2"/>
      </rPr>
      <t>a</t>
    </r>
  </si>
  <si>
    <t xml:space="preserve">szkoły </t>
  </si>
  <si>
    <t xml:space="preserve">schools </t>
  </si>
  <si>
    <t xml:space="preserve">uczniowie i studenci </t>
  </si>
  <si>
    <t>graduates</t>
  </si>
  <si>
    <t>Ź r ó d ł o: dane – z wyjątkiem szkół wyższych – Ministerstwa Edukacji Narodowej.</t>
  </si>
  <si>
    <t>S o u r c e: data – with the exception of the higher education institutions – of the Ministry of National Education.</t>
  </si>
  <si>
    <t xml:space="preserve">                        PUPILS  AND  STUDENTS  BY  AGE  GROUPS</t>
  </si>
  <si>
    <t>13–15</t>
  </si>
  <si>
    <t xml:space="preserve">16–18 </t>
  </si>
  <si>
    <t xml:space="preserve">    Ź r ó d ł o: dane Ministerstwa Edukacji Narodowej.</t>
  </si>
  <si>
    <t xml:space="preserve">   S o u r c e: data of the Ministry of National Education.</t>
  </si>
  <si>
    <t xml:space="preserve">Wyższe szkoły zawodowe </t>
  </si>
  <si>
    <r>
      <t>Studenci     </t>
    </r>
    <r>
      <rPr>
        <i/>
        <sz val="7"/>
        <rFont val="Arial CE"/>
        <family val="2"/>
      </rPr>
      <t xml:space="preserve">Students </t>
    </r>
  </si>
  <si>
    <r>
      <t xml:space="preserve">Absolwenci </t>
    </r>
    <r>
      <rPr>
        <i/>
        <vertAlign val="superscript"/>
        <sz val="7"/>
        <rFont val="Arial CE"/>
        <family val="2"/>
      </rPr>
      <t>b</t>
    </r>
    <r>
      <rPr>
        <sz val="7"/>
        <rFont val="Arial CE"/>
        <family val="2"/>
      </rPr>
      <t xml:space="preserve"> </t>
    </r>
  </si>
  <si>
    <r>
      <t xml:space="preserve">Graduates </t>
    </r>
    <r>
      <rPr>
        <i/>
        <vertAlign val="superscript"/>
        <sz val="7"/>
        <rFont val="Arial CE"/>
        <family val="2"/>
      </rPr>
      <t>b</t>
    </r>
    <r>
      <rPr>
        <i/>
        <sz val="7"/>
        <rFont val="Arial CE"/>
        <family val="2"/>
      </rPr>
      <t xml:space="preserve"> </t>
    </r>
  </si>
  <si>
    <t>O G Ó Ł E M</t>
  </si>
  <si>
    <t>T O T A L</t>
  </si>
  <si>
    <t>Szkoły</t>
  </si>
  <si>
    <t>Schools</t>
  </si>
  <si>
    <t>Students</t>
  </si>
  <si>
    <t>of which females</t>
  </si>
  <si>
    <t>Absolwenci</t>
  </si>
  <si>
    <t>females</t>
  </si>
  <si>
    <t xml:space="preserve">EDUCATION BY LEVEL </t>
  </si>
  <si>
    <t xml:space="preserve">WYSZCZEGÓLNIENIE </t>
  </si>
  <si>
    <t xml:space="preserve">SPECIFICATION </t>
  </si>
  <si>
    <t xml:space="preserve">SZKOŁY </t>
  </si>
  <si>
    <t xml:space="preserve">SCHOOLS </t>
  </si>
  <si>
    <t xml:space="preserve">Podstawowe </t>
  </si>
  <si>
    <t xml:space="preserve">Primary </t>
  </si>
  <si>
    <t xml:space="preserve">Gimnazja </t>
  </si>
  <si>
    <t xml:space="preserve">Lower secondary </t>
  </si>
  <si>
    <t xml:space="preserve">Zasadnicze zawodowe </t>
  </si>
  <si>
    <t xml:space="preserve">Basic vocational </t>
  </si>
  <si>
    <t xml:space="preserve">Licea ogólnokształcące </t>
  </si>
  <si>
    <t xml:space="preserve">Uzupełniające licea ogólnokształcące </t>
  </si>
  <si>
    <t xml:space="preserve">Licea profilowane </t>
  </si>
  <si>
    <t xml:space="preserve">Technika </t>
  </si>
  <si>
    <t xml:space="preserve">Technika uzupełniające </t>
  </si>
  <si>
    <t xml:space="preserve">Policealne </t>
  </si>
  <si>
    <t xml:space="preserve">Post-secondary </t>
  </si>
  <si>
    <t xml:space="preserve">Wyższe </t>
  </si>
  <si>
    <t xml:space="preserve">Tertiary </t>
  </si>
  <si>
    <t xml:space="preserve">Dla dorosłych </t>
  </si>
  <si>
    <t xml:space="preserve">For adults </t>
  </si>
  <si>
    <t xml:space="preserve">- </t>
  </si>
  <si>
    <t xml:space="preserve">gimnazja </t>
  </si>
  <si>
    <t xml:space="preserve">lower secondary </t>
  </si>
  <si>
    <t xml:space="preserve">zasadnicze zawodowe </t>
  </si>
  <si>
    <t xml:space="preserve">basic vocational </t>
  </si>
  <si>
    <t xml:space="preserve">licea ogólnokształcące </t>
  </si>
  <si>
    <t xml:space="preserve">uzupełniające licea ogólnokształcące </t>
  </si>
  <si>
    <t xml:space="preserve">licea profilowane </t>
  </si>
  <si>
    <t xml:space="preserve">technika </t>
  </si>
  <si>
    <t xml:space="preserve">technika uzupełniające </t>
  </si>
  <si>
    <t xml:space="preserve">Szkoły: </t>
  </si>
  <si>
    <t xml:space="preserve">Schools: </t>
  </si>
  <si>
    <t xml:space="preserve">ABSOLWENCI </t>
  </si>
  <si>
    <t xml:space="preserve">GRADUATES </t>
  </si>
  <si>
    <t xml:space="preserve">SCHOOLS BY SCHOOL GOVERNING  AUTHORITY </t>
  </si>
  <si>
    <t xml:space="preserve">Szkoły </t>
  </si>
  <si>
    <t xml:space="preserve">Absolwenci </t>
  </si>
  <si>
    <t xml:space="preserve">Schools </t>
  </si>
  <si>
    <t xml:space="preserve">Graduates </t>
  </si>
  <si>
    <t>2005/06</t>
  </si>
  <si>
    <t xml:space="preserve">Szkoły podstawowe </t>
  </si>
  <si>
    <t xml:space="preserve">Primary schools </t>
  </si>
  <si>
    <t xml:space="preserve">Jednostki samorządu terytorialnego </t>
  </si>
  <si>
    <t xml:space="preserve">Local self-government entities </t>
  </si>
  <si>
    <t xml:space="preserve">Organizacje społeczne i stowarzyszenia </t>
  </si>
  <si>
    <t xml:space="preserve">Social organizations and associations </t>
  </si>
  <si>
    <t xml:space="preserve">Pozostałe </t>
  </si>
  <si>
    <t xml:space="preserve">Others </t>
  </si>
  <si>
    <t xml:space="preserve">Lower secondary schools </t>
  </si>
  <si>
    <t xml:space="preserve">Jednostki administracji centralnej (rządowej) </t>
  </si>
  <si>
    <t xml:space="preserve">Central (government) administration entities </t>
  </si>
  <si>
    <t xml:space="preserve">Szkoły policealne </t>
  </si>
  <si>
    <t xml:space="preserve">Post-secondary schools </t>
  </si>
  <si>
    <t xml:space="preserve">Szkoły wyższe </t>
  </si>
  <si>
    <t xml:space="preserve">Tertiary education </t>
  </si>
  <si>
    <t xml:space="preserve">Szkoły dla dorosłych </t>
  </si>
  <si>
    <t xml:space="preserve">Schools for adults </t>
  </si>
  <si>
    <t>post-secondary</t>
  </si>
  <si>
    <t xml:space="preserve">miasta </t>
  </si>
  <si>
    <t xml:space="preserve">wieś </t>
  </si>
  <si>
    <t xml:space="preserve">total </t>
  </si>
  <si>
    <t>urban</t>
  </si>
  <si>
    <t>rural</t>
  </si>
  <si>
    <t xml:space="preserve">areas </t>
  </si>
  <si>
    <t xml:space="preserve">NAUCZANIE  OBOWIĄZKOWE </t>
  </si>
  <si>
    <t xml:space="preserve">OBLIGATORY  EDUCATION </t>
  </si>
  <si>
    <t>uczniowie</t>
  </si>
  <si>
    <t>absolwenci</t>
  </si>
  <si>
    <t xml:space="preserve">pupils and students </t>
  </si>
  <si>
    <t xml:space="preserve">w tym specjalne </t>
  </si>
  <si>
    <t xml:space="preserve">of which special </t>
  </si>
  <si>
    <t xml:space="preserve">Zasadnicze szkoły zawodowe </t>
  </si>
  <si>
    <t xml:space="preserve">Basic vocational schools </t>
  </si>
  <si>
    <t xml:space="preserve">MŁODZIEŻOWE OŚRODKI SOCJOTERAPII ORAZ OŚRODKI REWALIDACYJNO-WYCHOWAWCZE </t>
  </si>
  <si>
    <t xml:space="preserve">Ośrodki </t>
  </si>
  <si>
    <t xml:space="preserve">Centres </t>
  </si>
  <si>
    <t xml:space="preserve">Miejsca </t>
  </si>
  <si>
    <t xml:space="preserve">Places </t>
  </si>
  <si>
    <t xml:space="preserve">Wychowankowie </t>
  </si>
  <si>
    <t xml:space="preserve">Residents </t>
  </si>
  <si>
    <t xml:space="preserve">w tym: </t>
  </si>
  <si>
    <t xml:space="preserve">of which: </t>
  </si>
  <si>
    <t xml:space="preserve">niewidomi i słabo widzący </t>
  </si>
  <si>
    <t xml:space="preserve">blind and sight impaired </t>
  </si>
  <si>
    <t xml:space="preserve">niesłyszący i słabo słyszący </t>
  </si>
  <si>
    <t xml:space="preserve">deaf and hearing impaired </t>
  </si>
  <si>
    <t xml:space="preserve">przewlekle chorzy </t>
  </si>
  <si>
    <t xml:space="preserve">chronically ill </t>
  </si>
  <si>
    <t xml:space="preserve">z upośledzeniem umysłowym </t>
  </si>
  <si>
    <t xml:space="preserve">mentally disabled </t>
  </si>
  <si>
    <t xml:space="preserve">zagrożeni niedostosowaniem społecznym </t>
  </si>
  <si>
    <t xml:space="preserve">socially maladjusted </t>
  </si>
  <si>
    <t xml:space="preserve">MŁODZIEŻOWE OŚRODKI WYCHOWAWCZE </t>
  </si>
  <si>
    <t xml:space="preserve">YOUTH EDUCATION CENTRES </t>
  </si>
  <si>
    <t xml:space="preserve">MŁODZIEŻOWE OŚRODKI SOCJOTERAPII </t>
  </si>
  <si>
    <t xml:space="preserve">YOUTH SOCIAL THERAPY CENTRES </t>
  </si>
  <si>
    <t xml:space="preserve">z upośledzeniem umysłowym w stopniu głębokim </t>
  </si>
  <si>
    <t xml:space="preserve">mental retardation-profound </t>
  </si>
  <si>
    <t xml:space="preserve">Beds </t>
  </si>
  <si>
    <t xml:space="preserve">ogółem </t>
  </si>
  <si>
    <t xml:space="preserve">O G Ó Ł E M </t>
  </si>
  <si>
    <t xml:space="preserve">T O T A L </t>
  </si>
  <si>
    <t xml:space="preserve">Uczniowie </t>
  </si>
  <si>
    <t xml:space="preserve">Pupils </t>
  </si>
  <si>
    <t xml:space="preserve">w tym kobiety </t>
  </si>
  <si>
    <t xml:space="preserve">of which females </t>
  </si>
  <si>
    <t xml:space="preserve">Students </t>
  </si>
  <si>
    <t xml:space="preserve">EXTRACURRICULAR EDUCATION </t>
  </si>
  <si>
    <t xml:space="preserve">RODZAJE  PLACÓWEK </t>
  </si>
  <si>
    <t xml:space="preserve">Placówki </t>
  </si>
  <si>
    <t xml:space="preserve">KIND  OF  INSTITUTIONS </t>
  </si>
  <si>
    <t xml:space="preserve">innych </t>
  </si>
  <si>
    <t xml:space="preserve">arts </t>
  </si>
  <si>
    <t xml:space="preserve">sports </t>
  </si>
  <si>
    <t xml:space="preserve">Młodzieżowe domy kultury </t>
  </si>
  <si>
    <t xml:space="preserve">Youth community centres </t>
  </si>
  <si>
    <t xml:space="preserve">Międzyszkolne ośrodki sportowe </t>
  </si>
  <si>
    <t xml:space="preserve">Inter-school sports centres </t>
  </si>
  <si>
    <t xml:space="preserve">Pozostałe placówki </t>
  </si>
  <si>
    <t xml:space="preserve">Other institutions </t>
  </si>
  <si>
    <t xml:space="preserve">PRIMARY SCHOOLS FOR CHILDREN AND YOUTH (excluding special schools) </t>
  </si>
  <si>
    <t xml:space="preserve">urban areas </t>
  </si>
  <si>
    <t xml:space="preserve">rural areas </t>
  </si>
  <si>
    <t xml:space="preserve">sportowe i mistrzostwa sportowego </t>
  </si>
  <si>
    <t xml:space="preserve">sports and athletic </t>
  </si>
  <si>
    <t xml:space="preserve">filialne </t>
  </si>
  <si>
    <t xml:space="preserve">branch </t>
  </si>
  <si>
    <t xml:space="preserve">"małe szkoły" </t>
  </si>
  <si>
    <t xml:space="preserve">"small schools" </t>
  </si>
  <si>
    <t xml:space="preserve">Oddziały </t>
  </si>
  <si>
    <t xml:space="preserve">Sections </t>
  </si>
  <si>
    <t xml:space="preserve">w tym I klasa </t>
  </si>
  <si>
    <t xml:space="preserve">of which 1st grade </t>
  </si>
  <si>
    <t xml:space="preserve">w tym szkoły: </t>
  </si>
  <si>
    <t xml:space="preserve">of which schools: </t>
  </si>
  <si>
    <t xml:space="preserve">„małe szkoły” </t>
  </si>
  <si>
    <t xml:space="preserve">“small schools” </t>
  </si>
  <si>
    <t xml:space="preserve">Liczba uczniów na: </t>
  </si>
  <si>
    <t xml:space="preserve">Number of pupils per: </t>
  </si>
  <si>
    <t xml:space="preserve">1 szkołę </t>
  </si>
  <si>
    <t xml:space="preserve">school </t>
  </si>
  <si>
    <t xml:space="preserve">1 pomieszczenie szkolne </t>
  </si>
  <si>
    <t xml:space="preserve">classroom </t>
  </si>
  <si>
    <t xml:space="preserve">1 oddział </t>
  </si>
  <si>
    <t xml:space="preserve">section </t>
  </si>
  <si>
    <t xml:space="preserve">LOWER SECONDARY SCHOOLS FOR CHILDREN AND YOUTH (excluding special schools) </t>
  </si>
  <si>
    <t xml:space="preserve">Business and administration </t>
  </si>
  <si>
    <t xml:space="preserve">Engineering and engineering trades </t>
  </si>
  <si>
    <t xml:space="preserve">Produkcji i przetwórstwa </t>
  </si>
  <si>
    <t xml:space="preserve">Manufacturing and processing </t>
  </si>
  <si>
    <t xml:space="preserve">Architektury i budownictwa </t>
  </si>
  <si>
    <t xml:space="preserve">Usług dla ludności </t>
  </si>
  <si>
    <t xml:space="preserve">Personal services </t>
  </si>
  <si>
    <t xml:space="preserve">Usług transportowych </t>
  </si>
  <si>
    <t xml:space="preserve">Transport services </t>
  </si>
  <si>
    <t xml:space="preserve">Environmental protection </t>
  </si>
  <si>
    <r>
      <t xml:space="preserve">W % ogółu uczniów w szkołach   </t>
    </r>
    <r>
      <rPr>
        <i/>
        <sz val="7"/>
        <rFont val="Arial"/>
        <family val="2"/>
      </rPr>
      <t xml:space="preserve">  In % of total pupils and students at schools</t>
    </r>
  </si>
  <si>
    <t xml:space="preserve">   HIGHER EDUCATION INSTITUTIONS </t>
  </si>
  <si>
    <t xml:space="preserve">Studenci </t>
  </si>
  <si>
    <t xml:space="preserve">OGÓŁEM </t>
  </si>
  <si>
    <t xml:space="preserve">Uniwersytety </t>
  </si>
  <si>
    <t xml:space="preserve">Universities </t>
  </si>
  <si>
    <t xml:space="preserve">Wyższe szkoły ekonomiczne </t>
  </si>
  <si>
    <t xml:space="preserve">Academies of economics </t>
  </si>
  <si>
    <t xml:space="preserve">TYPY  SZKÓŁ </t>
  </si>
  <si>
    <t xml:space="preserve">TYPE  OF  SCHOOLS </t>
  </si>
  <si>
    <t>w tym</t>
  </si>
  <si>
    <t xml:space="preserve">kobiety </t>
  </si>
  <si>
    <t>of which</t>
  </si>
  <si>
    <t xml:space="preserve">females </t>
  </si>
  <si>
    <t xml:space="preserve">  STUDENT DORMITORIES AND CANTEENS </t>
  </si>
  <si>
    <t xml:space="preserve">Domy </t>
  </si>
  <si>
    <t xml:space="preserve">Dormitories </t>
  </si>
  <si>
    <t xml:space="preserve">STOŁÓWKI  STUDENCKIE </t>
  </si>
  <si>
    <t xml:space="preserve">STUDENT  CANTEENS </t>
  </si>
  <si>
    <t xml:space="preserve">Stołówki </t>
  </si>
  <si>
    <t xml:space="preserve">Canteens </t>
  </si>
  <si>
    <t xml:space="preserve">  PRE-PRIMARY EDUCATION </t>
  </si>
  <si>
    <t xml:space="preserve">Establishments </t>
  </si>
  <si>
    <t xml:space="preserve">Przedszkola </t>
  </si>
  <si>
    <t xml:space="preserve">Nursery schools </t>
  </si>
  <si>
    <t xml:space="preserve">Oddziały przedszkolne przy szkołach  podstawowych </t>
  </si>
  <si>
    <t xml:space="preserve">Pre-primary sections in primary schools </t>
  </si>
  <si>
    <t xml:space="preserve">Urban areas </t>
  </si>
  <si>
    <t xml:space="preserve">Rural areas </t>
  </si>
  <si>
    <t xml:space="preserve">Dzieci </t>
  </si>
  <si>
    <t xml:space="preserve">Children </t>
  </si>
  <si>
    <t xml:space="preserve">w tym w wieku 6 lat </t>
  </si>
  <si>
    <t xml:space="preserve">of which aged 6 </t>
  </si>
  <si>
    <t xml:space="preserve">Oddziały przedszkolne przy szkołach podstawowych </t>
  </si>
  <si>
    <t xml:space="preserve">3-5 </t>
  </si>
  <si>
    <t>3-5</t>
  </si>
  <si>
    <t xml:space="preserve">Dzieci w przedszkolach na: </t>
  </si>
  <si>
    <t xml:space="preserve">Children attending nursery schools per: </t>
  </si>
  <si>
    <t xml:space="preserve">1000 dzieci w wieku: </t>
  </si>
  <si>
    <t xml:space="preserve">1000 children aged: </t>
  </si>
  <si>
    <t xml:space="preserve">1 przedszkole </t>
  </si>
  <si>
    <t xml:space="preserve">Nursery school </t>
  </si>
  <si>
    <t xml:space="preserve">100 miejsc </t>
  </si>
  <si>
    <t xml:space="preserve">100 places </t>
  </si>
  <si>
    <t>PUPILS AND STUDENTS</t>
  </si>
  <si>
    <t>UCZNIOWIE I STUDENCI</t>
  </si>
  <si>
    <t xml:space="preserve"> -</t>
  </si>
  <si>
    <t>.</t>
  </si>
  <si>
    <t>-</t>
  </si>
  <si>
    <t>Veterinary</t>
  </si>
  <si>
    <t>PUPILS AND STUDENTS STUDYING FOREIGN LANGUAGES IN SCHOOLS FOR CHILDREN AND YOUTH AND</t>
  </si>
  <si>
    <t xml:space="preserve">SPECIAL EDUCATIONAL CENTRES, YOUTH EDUCATION CENTRES, YOUTH SOCIAL THERAPY CENTRES </t>
  </si>
  <si>
    <t xml:space="preserve">AND REHABILITATION-EDUCATION CENTRES </t>
  </si>
  <si>
    <t xml:space="preserve">urban </t>
  </si>
  <si>
    <t xml:space="preserve">rural  </t>
  </si>
  <si>
    <t xml:space="preserve"> KSZTAŁCENIA </t>
  </si>
  <si>
    <t>OF EDUCATION</t>
  </si>
  <si>
    <t>Nauczyciele</t>
  </si>
  <si>
    <t>Academic</t>
  </si>
  <si>
    <r>
      <t>Graduates</t>
    </r>
    <r>
      <rPr>
        <i/>
        <vertAlign val="superscript"/>
        <sz val="7"/>
        <rFont val="Arial"/>
        <family val="2"/>
      </rPr>
      <t>b</t>
    </r>
    <r>
      <rPr>
        <i/>
        <sz val="7"/>
        <rFont val="Arial"/>
        <family val="2"/>
      </rPr>
      <t xml:space="preserve"> </t>
    </r>
  </si>
  <si>
    <t>technika</t>
  </si>
  <si>
    <t>General secondary</t>
  </si>
  <si>
    <t>Specialized secondary</t>
  </si>
  <si>
    <t>Supplementary general secondary</t>
  </si>
  <si>
    <t>Technical secondary</t>
  </si>
  <si>
    <t>Supplementary technical secondary</t>
  </si>
  <si>
    <t>general secondary</t>
  </si>
  <si>
    <t>supplementary general secondary</t>
  </si>
  <si>
    <t>specialized secondary</t>
  </si>
  <si>
    <t>technical secondary</t>
  </si>
  <si>
    <t>supplementary technical secondary</t>
  </si>
  <si>
    <t xml:space="preserve">Specialized secondary schools </t>
  </si>
  <si>
    <t xml:space="preserve">Specialized secondary schols </t>
  </si>
  <si>
    <t>students</t>
  </si>
  <si>
    <r>
      <t>Upper secondary schools</t>
    </r>
    <r>
      <rPr>
        <b/>
        <i/>
        <vertAlign val="superscript"/>
        <sz val="7.5"/>
        <rFont val="Arial CE"/>
        <family val="2"/>
      </rPr>
      <t>a</t>
    </r>
    <r>
      <rPr>
        <b/>
        <i/>
        <sz val="7.5"/>
        <rFont val="Arial CE"/>
        <family val="2"/>
      </rPr>
      <t xml:space="preserve"> </t>
    </r>
  </si>
  <si>
    <r>
      <t>Licea ogólnokształcące</t>
    </r>
    <r>
      <rPr>
        <b/>
        <i/>
        <vertAlign val="superscript"/>
        <sz val="7.5"/>
        <rFont val="Arial CE"/>
        <family val="2"/>
      </rPr>
      <t xml:space="preserve">b </t>
    </r>
    <r>
      <rPr>
        <b/>
        <i/>
        <sz val="7.5"/>
        <rFont val="Arial CE"/>
        <family val="2"/>
      </rPr>
      <t>……………………..</t>
    </r>
  </si>
  <si>
    <r>
      <t>General secondary schools</t>
    </r>
    <r>
      <rPr>
        <b/>
        <i/>
        <vertAlign val="superscript"/>
        <sz val="7.5"/>
        <rFont val="Arial CE"/>
        <family val="2"/>
      </rPr>
      <t>b</t>
    </r>
    <r>
      <rPr>
        <b/>
        <i/>
        <sz val="7.5"/>
        <rFont val="Arial CE"/>
        <family val="2"/>
      </rPr>
      <t xml:space="preserve"> </t>
    </r>
  </si>
  <si>
    <r>
      <t xml:space="preserve">IN POST-SECONDARY SCHOOLS </t>
    </r>
    <r>
      <rPr>
        <i/>
        <vertAlign val="superscript"/>
        <sz val="7.5"/>
        <rFont val="Arial CE"/>
        <family val="2"/>
      </rPr>
      <t xml:space="preserve">a </t>
    </r>
  </si>
  <si>
    <t>Francuski</t>
  </si>
  <si>
    <t>French</t>
  </si>
  <si>
    <t>x</t>
  </si>
  <si>
    <r>
      <t xml:space="preserve">EDUCATION FOR PEOPLE WITH SPECIAL EDUCATIONAL NEEDS </t>
    </r>
    <r>
      <rPr>
        <i/>
        <vertAlign val="superscript"/>
        <sz val="7.5"/>
        <rFont val="Arial CE"/>
        <family val="2"/>
      </rPr>
      <t>a</t>
    </r>
  </si>
  <si>
    <r>
      <t xml:space="preserve">Uczestnicy stałych i okresowych form zajęć </t>
    </r>
    <r>
      <rPr>
        <i/>
        <vertAlign val="superscript"/>
        <sz val="7.5"/>
        <rFont val="Arial CE"/>
        <family val="2"/>
      </rPr>
      <t xml:space="preserve">a </t>
    </r>
  </si>
  <si>
    <r>
      <t xml:space="preserve">Participants of permanent and temporary forms of pursuits </t>
    </r>
    <r>
      <rPr>
        <i/>
        <vertAlign val="superscript"/>
        <sz val="7.5"/>
        <rFont val="Arial CE"/>
        <family val="2"/>
      </rPr>
      <t>a</t>
    </r>
    <r>
      <rPr>
        <i/>
        <sz val="7.5"/>
        <rFont val="Arial CE"/>
        <family val="2"/>
      </rPr>
      <t xml:space="preserve"> </t>
    </r>
  </si>
  <si>
    <r>
      <t>GENERAL SECONDARY SCHOOLS FOR YOUTH</t>
    </r>
    <r>
      <rPr>
        <i/>
        <vertAlign val="superscript"/>
        <sz val="7.5"/>
        <rFont val="Arial CE"/>
        <family val="2"/>
      </rPr>
      <t>a</t>
    </r>
    <r>
      <rPr>
        <i/>
        <sz val="7.5"/>
        <rFont val="Arial CE"/>
        <family val="2"/>
      </rPr>
      <t xml:space="preserve"> (excluding special schools) </t>
    </r>
  </si>
  <si>
    <r>
      <t>Artystyczne ogólnokształcące</t>
    </r>
    <r>
      <rPr>
        <i/>
        <vertAlign val="superscript"/>
        <sz val="7.5"/>
        <rFont val="Arial CE"/>
        <family val="2"/>
      </rPr>
      <t xml:space="preserve"> a</t>
    </r>
    <r>
      <rPr>
        <sz val="7.5"/>
        <rFont val="Arial CE"/>
        <family val="2"/>
      </rPr>
      <t xml:space="preserve"> …………………………………..</t>
    </r>
  </si>
  <si>
    <t>technika uzupełniające</t>
  </si>
  <si>
    <t>specjalne przysposabiające do pracy</t>
  </si>
  <si>
    <r>
      <t>General art</t>
    </r>
    <r>
      <rPr>
        <i/>
        <vertAlign val="superscript"/>
        <sz val="7.5"/>
        <rFont val="Arial CE"/>
        <family val="2"/>
      </rPr>
      <t>a</t>
    </r>
    <r>
      <rPr>
        <i/>
        <sz val="7.5"/>
        <rFont val="Arial CE"/>
        <family val="2"/>
      </rPr>
      <t xml:space="preserve"> </t>
    </r>
  </si>
  <si>
    <t>Specjalne przysposabiające do pracy</t>
  </si>
  <si>
    <t xml:space="preserve">Specjalne szkoły przysposabiające do pracy </t>
  </si>
  <si>
    <t xml:space="preserve">Special job-training schools </t>
  </si>
  <si>
    <r>
      <t>Uczniowie     </t>
    </r>
    <r>
      <rPr>
        <i/>
        <sz val="7"/>
        <rFont val="Arial CE"/>
        <family val="2"/>
      </rPr>
      <t xml:space="preserve">Students </t>
    </r>
  </si>
  <si>
    <r>
      <t>Absolwenci  </t>
    </r>
    <r>
      <rPr>
        <i/>
        <sz val="7"/>
        <rFont val="Arial CE"/>
        <family val="2"/>
      </rPr>
      <t>Graduates</t>
    </r>
    <r>
      <rPr>
        <sz val="7"/>
        <rFont val="Arial CE"/>
        <family val="2"/>
      </rPr>
      <t xml:space="preserve"> </t>
    </r>
  </si>
  <si>
    <t>Szkoły:</t>
  </si>
  <si>
    <t>Schools:</t>
  </si>
  <si>
    <t>podstawowe</t>
  </si>
  <si>
    <t>primary</t>
  </si>
  <si>
    <t>gimnazja</t>
  </si>
  <si>
    <t>lower secondary</t>
  </si>
  <si>
    <t>zasadnicze zawodowe</t>
  </si>
  <si>
    <t>basic vocational</t>
  </si>
  <si>
    <t>licea profilowane</t>
  </si>
  <si>
    <t>policealne</t>
  </si>
  <si>
    <t>special job-training schools</t>
  </si>
  <si>
    <t>licea ogólnokształcące</t>
  </si>
  <si>
    <t>uzupełniające licea ogólnokształcące</t>
  </si>
  <si>
    <t>wyższe</t>
  </si>
  <si>
    <t>tertiary</t>
  </si>
  <si>
    <t>dla dorosłych</t>
  </si>
  <si>
    <t>for adults</t>
  </si>
  <si>
    <t xml:space="preserve">general secondary </t>
  </si>
  <si>
    <t>specialized general</t>
  </si>
  <si>
    <t>Angielski</t>
  </si>
  <si>
    <t>English</t>
  </si>
  <si>
    <t>Niemiecki</t>
  </si>
  <si>
    <t>German</t>
  </si>
  <si>
    <t>Rosyjski</t>
  </si>
  <si>
    <t>Russian</t>
  </si>
  <si>
    <t>Włoski</t>
  </si>
  <si>
    <t>Italian</t>
  </si>
  <si>
    <t>Hiszpański</t>
  </si>
  <si>
    <t>Spanish</t>
  </si>
  <si>
    <t>Inne</t>
  </si>
  <si>
    <t>Others</t>
  </si>
  <si>
    <r>
      <t>Absolwenci</t>
    </r>
    <r>
      <rPr>
        <i/>
        <vertAlign val="superscript"/>
        <sz val="7"/>
        <rFont val="Arial CE"/>
        <family val="2"/>
      </rPr>
      <t xml:space="preserve">b </t>
    </r>
  </si>
  <si>
    <r>
      <t xml:space="preserve"> teachers </t>
    </r>
    <r>
      <rPr>
        <i/>
        <vertAlign val="superscript"/>
        <sz val="7"/>
        <rFont val="Arial CE"/>
        <family val="2"/>
      </rPr>
      <t>a</t>
    </r>
  </si>
  <si>
    <r>
      <t>Zasadnicze szkoły zawodowe</t>
    </r>
    <r>
      <rPr>
        <b/>
        <i/>
        <vertAlign val="superscript"/>
        <sz val="7.5"/>
        <rFont val="Arial CE"/>
        <family val="2"/>
      </rPr>
      <t>a</t>
    </r>
    <r>
      <rPr>
        <b/>
        <sz val="7.5"/>
        <rFont val="Arial CE"/>
        <family val="2"/>
      </rPr>
      <t xml:space="preserve"> …………..</t>
    </r>
  </si>
  <si>
    <r>
      <t>2005</t>
    </r>
    <r>
      <rPr>
        <vertAlign val="superscript"/>
        <sz val="7"/>
        <rFont val="Arial CE"/>
        <family val="2"/>
      </rPr>
      <t>a</t>
    </r>
  </si>
  <si>
    <t>SZKOŁY ARTYSTYCZNE NIEDAJĄCE UPRAWNIEŃ ZAWODOWYCH</t>
  </si>
  <si>
    <t>LEVEL ART SCHOOLS NOT LEADING TO PROFESSIONAL CERTIFICATION</t>
  </si>
  <si>
    <t>SZKOŁY ARTYSTYCZNE DAJĄCE UPRAWNIENIA ZAWODOWE</t>
  </si>
  <si>
    <t>LEVEL ART SCHOOLS LEADING TO PROFESSIONAL CERTIFICATION</t>
  </si>
  <si>
    <t>Jednostki administracji centralnej (rządowej)</t>
  </si>
  <si>
    <t xml:space="preserve">  -</t>
  </si>
  <si>
    <t xml:space="preserve">w tym kształcące wyłącznie w zakresie przedmiotów artystycznych </t>
  </si>
  <si>
    <t>of which schooling only in the art subject</t>
  </si>
  <si>
    <t>przedmiotowych</t>
  </si>
  <si>
    <t>informatycznych</t>
  </si>
  <si>
    <t>subject</t>
  </si>
  <si>
    <t xml:space="preserve">computer </t>
  </si>
  <si>
    <t xml:space="preserve">others </t>
  </si>
  <si>
    <t>science</t>
  </si>
  <si>
    <t>Places</t>
  </si>
  <si>
    <t>Pre-primary points</t>
  </si>
  <si>
    <t>Dzieci w placówkach wychowania przedszkolnego na 1000 dzieci w wieku</t>
  </si>
  <si>
    <t xml:space="preserve">Children attending pre-primary education  establishments per 1000 children aged: </t>
  </si>
  <si>
    <t>Internaty</t>
  </si>
  <si>
    <t>Miejsca</t>
  </si>
  <si>
    <t>Bursy</t>
  </si>
  <si>
    <t>Dormitories</t>
  </si>
  <si>
    <t>Boarding schools</t>
  </si>
  <si>
    <t>LEVEL ART SCHOOLS FOR CHILDREN AND YOUTH</t>
  </si>
  <si>
    <t xml:space="preserve">BASIC VOCATIONAL SCHOOLS FOR YOUTH  (excluding special schools) </t>
  </si>
  <si>
    <t>Organizacje wyznaniowe</t>
  </si>
  <si>
    <t>Religious organizations</t>
  </si>
  <si>
    <t>turystyczno-</t>
  </si>
  <si>
    <t>krajoznawczych</t>
  </si>
  <si>
    <t>sportowych</t>
  </si>
  <si>
    <t>Wyższe szkoły ekonomiczne</t>
  </si>
  <si>
    <t>2010/11</t>
  </si>
  <si>
    <r>
      <t>NAUCZYCIELE</t>
    </r>
    <r>
      <rPr>
        <i/>
        <vertAlign val="superscript"/>
        <sz val="7.5"/>
        <rFont val="Arial"/>
        <family val="2"/>
      </rPr>
      <t xml:space="preserve"> a</t>
    </r>
  </si>
  <si>
    <r>
      <t>TEACHERS</t>
    </r>
    <r>
      <rPr>
        <i/>
        <vertAlign val="superscript"/>
        <sz val="7.5"/>
        <rFont val="Arial"/>
        <family val="2"/>
      </rPr>
      <t xml:space="preserve"> a</t>
    </r>
  </si>
  <si>
    <r>
      <t>gimnazja</t>
    </r>
    <r>
      <rPr>
        <i/>
        <vertAlign val="superscript"/>
        <sz val="7"/>
        <rFont val="Arial"/>
        <family val="2"/>
      </rPr>
      <t xml:space="preserve"> b</t>
    </r>
  </si>
  <si>
    <r>
      <t>zasadnicze zawodowe</t>
    </r>
    <r>
      <rPr>
        <i/>
        <vertAlign val="superscript"/>
        <sz val="7"/>
        <rFont val="Arial"/>
        <family val="2"/>
      </rPr>
      <t xml:space="preserve"> bc</t>
    </r>
  </si>
  <si>
    <r>
      <t>licea ogólnokształcące</t>
    </r>
    <r>
      <rPr>
        <i/>
        <vertAlign val="superscript"/>
        <sz val="7"/>
        <rFont val="Arial"/>
        <family val="2"/>
      </rPr>
      <t xml:space="preserve"> bd</t>
    </r>
  </si>
  <si>
    <r>
      <t>licea profilowane</t>
    </r>
    <r>
      <rPr>
        <i/>
        <vertAlign val="superscript"/>
        <sz val="7"/>
        <rFont val="Arial"/>
        <family val="2"/>
      </rPr>
      <t xml:space="preserve"> b</t>
    </r>
  </si>
  <si>
    <r>
      <t>technika</t>
    </r>
    <r>
      <rPr>
        <i/>
        <vertAlign val="superscript"/>
        <sz val="7"/>
        <rFont val="Arial"/>
        <family val="2"/>
      </rPr>
      <t xml:space="preserve"> bde</t>
    </r>
  </si>
  <si>
    <r>
      <t>wyższe</t>
    </r>
    <r>
      <rPr>
        <i/>
        <vertAlign val="superscript"/>
        <sz val="7"/>
        <rFont val="Arial"/>
        <family val="2"/>
      </rPr>
      <t xml:space="preserve"> f</t>
    </r>
  </si>
  <si>
    <r>
      <t>lower secondary</t>
    </r>
    <r>
      <rPr>
        <i/>
        <vertAlign val="superscript"/>
        <sz val="7"/>
        <rFont val="Arial"/>
        <family val="2"/>
      </rPr>
      <t xml:space="preserve"> b</t>
    </r>
  </si>
  <si>
    <r>
      <t>basic vocational</t>
    </r>
    <r>
      <rPr>
        <i/>
        <vertAlign val="superscript"/>
        <sz val="7"/>
        <rFont val="Arial"/>
        <family val="2"/>
      </rPr>
      <t xml:space="preserve"> bc</t>
    </r>
  </si>
  <si>
    <r>
      <t>general secondary</t>
    </r>
    <r>
      <rPr>
        <i/>
        <vertAlign val="superscript"/>
        <sz val="7"/>
        <rFont val="Arial"/>
        <family val="2"/>
      </rPr>
      <t xml:space="preserve"> bd</t>
    </r>
  </si>
  <si>
    <r>
      <t>specialized secondary</t>
    </r>
    <r>
      <rPr>
        <i/>
        <vertAlign val="superscript"/>
        <sz val="7"/>
        <rFont val="Arial"/>
        <family val="2"/>
      </rPr>
      <t xml:space="preserve"> b</t>
    </r>
  </si>
  <si>
    <r>
      <t>technical secondary</t>
    </r>
    <r>
      <rPr>
        <i/>
        <vertAlign val="superscript"/>
        <sz val="7"/>
        <rFont val="Arial"/>
        <family val="2"/>
      </rPr>
      <t xml:space="preserve"> bde</t>
    </r>
  </si>
  <si>
    <r>
      <t>tertiary</t>
    </r>
    <r>
      <rPr>
        <i/>
        <vertAlign val="superscript"/>
        <sz val="7"/>
        <rFont val="Arial"/>
        <family val="2"/>
      </rPr>
      <t xml:space="preserve"> f</t>
    </r>
  </si>
  <si>
    <r>
      <t xml:space="preserve">w tym otrzymujący stypendia
</t>
    </r>
    <r>
      <rPr>
        <i/>
        <sz val="7.5"/>
        <rFont val="Arial"/>
        <family val="2"/>
      </rPr>
      <t>of which scholarships recipients</t>
    </r>
  </si>
  <si>
    <r>
      <t xml:space="preserve">otrzymujący stypendia w % ogółu stu-dentów danej grupy szkół
</t>
    </r>
    <r>
      <rPr>
        <i/>
        <sz val="7.5"/>
        <rFont val="Arial"/>
        <family val="2"/>
      </rPr>
      <t>scholarship recipients in % of total students of a given group of schools</t>
    </r>
  </si>
  <si>
    <r>
      <t xml:space="preserve">socjalne
</t>
    </r>
    <r>
      <rPr>
        <i/>
        <sz val="7.5"/>
        <rFont val="Arial"/>
        <family val="2"/>
      </rPr>
      <t>social</t>
    </r>
  </si>
  <si>
    <r>
      <t xml:space="preserve">rektora dla
najlepszych
studentów
</t>
    </r>
    <r>
      <rPr>
        <i/>
        <sz val="7.5"/>
        <rFont val="Arial"/>
        <family val="2"/>
      </rPr>
      <t>vice-
chancellor
to the best
students</t>
    </r>
  </si>
  <si>
    <t>ENROLMENT  RATE</t>
  </si>
  <si>
    <t>WYSZCZEGÓLNIENIE</t>
  </si>
  <si>
    <t>SPECIFICATION</t>
  </si>
  <si>
    <t>BRUTTO</t>
  </si>
  <si>
    <t>GROSS</t>
  </si>
  <si>
    <t>16–18</t>
  </si>
  <si>
    <t>19–21</t>
  </si>
  <si>
    <t>NETTO</t>
  </si>
  <si>
    <t>NET</t>
  </si>
  <si>
    <t>Ź r ó d ł o: dane Ministerstwa Edukacji Narodowej.</t>
  </si>
  <si>
    <t>S o u r c e: data of the Ministry of National Education.</t>
  </si>
  <si>
    <r>
      <t xml:space="preserve">Grupy wieku
</t>
    </r>
    <r>
      <rPr>
        <i/>
        <sz val="7"/>
        <rFont val="Arial"/>
        <family val="2"/>
      </rPr>
      <t>Age groups</t>
    </r>
  </si>
  <si>
    <r>
      <t xml:space="preserve">ogółem
</t>
    </r>
    <r>
      <rPr>
        <i/>
        <sz val="7"/>
        <rFont val="Arial"/>
        <family val="2"/>
      </rPr>
      <t>total</t>
    </r>
  </si>
  <si>
    <r>
      <t xml:space="preserve">męż-czyźni
</t>
    </r>
    <r>
      <rPr>
        <i/>
        <sz val="7"/>
        <rFont val="Arial"/>
        <family val="2"/>
      </rPr>
      <t>males</t>
    </r>
  </si>
  <si>
    <r>
      <t xml:space="preserve">kobiety
</t>
    </r>
    <r>
      <rPr>
        <i/>
        <sz val="7"/>
        <rFont val="Arial"/>
        <family val="2"/>
      </rPr>
      <t>females</t>
    </r>
  </si>
  <si>
    <r>
      <t xml:space="preserve">w %     </t>
    </r>
    <r>
      <rPr>
        <i/>
        <sz val="7"/>
        <rFont val="Arial"/>
        <family val="2"/>
      </rPr>
      <t>in %</t>
    </r>
  </si>
  <si>
    <t>ogółem    total</t>
  </si>
  <si>
    <t xml:space="preserve">Profesorowie </t>
  </si>
  <si>
    <t>Professors</t>
  </si>
  <si>
    <t>Docenci</t>
  </si>
  <si>
    <t>Assistant professors</t>
  </si>
  <si>
    <t>Adiunkci</t>
  </si>
  <si>
    <t>Tutors</t>
  </si>
  <si>
    <t>Asystenci</t>
  </si>
  <si>
    <t>Assistant lecturers</t>
  </si>
  <si>
    <t>Pozostali</t>
  </si>
  <si>
    <r>
      <t xml:space="preserve">                        ACADEMIC TEACHERS </t>
    </r>
    <r>
      <rPr>
        <i/>
        <vertAlign val="superscript"/>
        <sz val="7.5"/>
        <rFont val="Arial"/>
        <family val="2"/>
      </rPr>
      <t>a</t>
    </r>
    <r>
      <rPr>
        <i/>
        <sz val="7.5"/>
        <rFont val="Arial"/>
        <family val="2"/>
      </rPr>
      <t xml:space="preserve"> IN HIGHER EDUCATION INSTITUTIONS</t>
    </r>
  </si>
  <si>
    <t xml:space="preserve">  w tym ze stopniem naukowym doktora habilitowanego</t>
  </si>
  <si>
    <r>
      <t xml:space="preserve"> FOREIGNERS</t>
    </r>
    <r>
      <rPr>
        <i/>
        <vertAlign val="superscript"/>
        <sz val="7.5"/>
        <rFont val="Arial CE"/>
        <family val="2"/>
      </rPr>
      <t>a</t>
    </r>
    <r>
      <rPr>
        <i/>
        <sz val="7.5"/>
        <rFont val="Arial CE"/>
        <family val="2"/>
      </rPr>
      <t xml:space="preserve"> — STUDENTS  AND  GRADUATES  BY  STUDY  FORMS  AND  TYPE  OF  SCHOOLS</t>
    </r>
  </si>
  <si>
    <t>studia: stacjonarne</t>
  </si>
  <si>
    <t xml:space="preserve">           niestacjonarne</t>
  </si>
  <si>
    <t xml:space="preserve">  full-time programmes</t>
  </si>
  <si>
    <t xml:space="preserve">  part-time programmes</t>
  </si>
  <si>
    <t xml:space="preserve">                        POSTGRADUATE  AND  DOCTORAL  STUDIES</t>
  </si>
  <si>
    <t>w tym kobiety</t>
  </si>
  <si>
    <t xml:space="preserve">a For studies lasting: up to 1 year – as of beginning of the academic year, 1 year and longer – as of 31 XII.  </t>
  </si>
  <si>
    <r>
      <t xml:space="preserve">wydane świadectwa słuchaczom studiów podyplomowych
</t>
    </r>
    <r>
      <rPr>
        <i/>
        <sz val="7"/>
        <rFont val="Arial"/>
        <family val="2"/>
      </rPr>
      <t>certificates issued to students of postgraduate studies</t>
    </r>
  </si>
  <si>
    <r>
      <t xml:space="preserve">uczestnicy studiów doktoranckich
</t>
    </r>
    <r>
      <rPr>
        <i/>
        <sz val="7"/>
        <rFont val="Arial"/>
        <family val="2"/>
      </rPr>
      <t>students of doctoral studies</t>
    </r>
  </si>
  <si>
    <t>SCHOOLS FOR ADULTS</t>
  </si>
  <si>
    <r>
      <t>Technika</t>
    </r>
    <r>
      <rPr>
        <i/>
        <vertAlign val="superscript"/>
        <sz val="7.5"/>
        <rFont val="Arial CE"/>
        <family val="2"/>
      </rPr>
      <t>b</t>
    </r>
    <r>
      <rPr>
        <sz val="7.5"/>
        <rFont val="Arial CE"/>
        <family val="2"/>
      </rPr>
      <t xml:space="preserve"> ...........................</t>
    </r>
  </si>
  <si>
    <r>
      <t>Technical secondary schools</t>
    </r>
    <r>
      <rPr>
        <i/>
        <vertAlign val="superscript"/>
        <sz val="7.5"/>
        <rFont val="Arial CE"/>
        <family val="2"/>
      </rPr>
      <t>b</t>
    </r>
  </si>
  <si>
    <t>Zespoły wychowania przedszkolnego</t>
  </si>
  <si>
    <t>Punkty przedszkolne</t>
  </si>
  <si>
    <t>Pre-primary sections of primary schools</t>
  </si>
  <si>
    <t>Pre-primary sections educations groups</t>
  </si>
  <si>
    <t xml:space="preserve">w tym w wieku: 6 lat </t>
  </si>
  <si>
    <t>5 lat</t>
  </si>
  <si>
    <r>
      <t>total</t>
    </r>
    <r>
      <rPr>
        <sz val="7.5"/>
        <rFont val="Arial"/>
        <family val="2"/>
      </rPr>
      <t xml:space="preserve"> </t>
    </r>
  </si>
  <si>
    <r>
      <t>2005</t>
    </r>
    <r>
      <rPr>
        <i/>
        <vertAlign val="superscript"/>
        <sz val="7.5"/>
        <rFont val="Arial"/>
        <family val="2"/>
      </rPr>
      <t>b</t>
    </r>
  </si>
  <si>
    <t>technicznych</t>
  </si>
  <si>
    <t>technical</t>
  </si>
  <si>
    <t xml:space="preserve">artystycznych </t>
  </si>
  <si>
    <t>tourism</t>
  </si>
  <si>
    <t xml:space="preserve">Institutions </t>
  </si>
  <si>
    <t>a Systematic participation in extracurricular activities in period from 1 X (in 2005 – from 1 XI) of the year preceding the surveyed year to 30 IX (in 2005 
– to 31 X) of the surveyed year. b As of 31 X.</t>
  </si>
  <si>
    <t>BOARDING-SCHOOLS  AND  DORMITORIES  FOR  CHILDREN  AND  YOUTH  (excluding  special  schools)</t>
  </si>
  <si>
    <r>
      <t>2005/06</t>
    </r>
    <r>
      <rPr>
        <i/>
        <vertAlign val="superscript"/>
        <sz val="7.5"/>
        <rFont val="Arial"/>
        <family val="2"/>
      </rPr>
      <t xml:space="preserve"> a</t>
    </r>
  </si>
  <si>
    <r>
      <t xml:space="preserve">placówki
</t>
    </r>
    <r>
      <rPr>
        <i/>
        <sz val="7.5"/>
        <rFont val="Arial"/>
        <family val="2"/>
      </rPr>
      <t>establish-ments</t>
    </r>
  </si>
  <si>
    <r>
      <t xml:space="preserve">miejsca 
</t>
    </r>
    <r>
      <rPr>
        <i/>
        <sz val="7.5"/>
        <rFont val="Arial"/>
        <family val="2"/>
      </rPr>
      <t>beds</t>
    </r>
  </si>
  <si>
    <r>
      <t xml:space="preserve">korzystający    </t>
    </r>
    <r>
      <rPr>
        <i/>
        <sz val="7.5"/>
        <rFont val="Arial"/>
        <family val="2"/>
      </rPr>
      <t>boarders</t>
    </r>
  </si>
  <si>
    <r>
      <t xml:space="preserve">ogółem
</t>
    </r>
    <r>
      <rPr>
        <i/>
        <sz val="7.5"/>
        <rFont val="Arial"/>
        <family val="2"/>
      </rPr>
      <t>total</t>
    </r>
  </si>
  <si>
    <r>
      <t xml:space="preserve">na 100 miejsc
</t>
    </r>
    <r>
      <rPr>
        <i/>
        <sz val="7.5"/>
        <rFont val="Arial"/>
        <family val="2"/>
      </rPr>
      <t>per 100 beds</t>
    </r>
  </si>
  <si>
    <r>
      <t>zasadnicze szkoły zawodowe i technika</t>
    </r>
    <r>
      <rPr>
        <vertAlign val="superscript"/>
        <sz val="7.5"/>
        <rFont val="Arial"/>
        <family val="2"/>
      </rPr>
      <t xml:space="preserve"> </t>
    </r>
    <r>
      <rPr>
        <i/>
        <vertAlign val="superscript"/>
        <sz val="7.5"/>
        <rFont val="Arial"/>
        <family val="2"/>
      </rPr>
      <t>b</t>
    </r>
    <r>
      <rPr>
        <i/>
        <sz val="7.5"/>
        <rFont val="Arial"/>
        <family val="2"/>
      </rPr>
      <t>…</t>
    </r>
  </si>
  <si>
    <t>DOMY  STUDENCKIE</t>
  </si>
  <si>
    <r>
      <t>STUDENT  DORMITORIES</t>
    </r>
    <r>
      <rPr>
        <i/>
        <vertAlign val="superscript"/>
        <sz val="7.5"/>
        <rFont val="Arial CE"/>
        <family val="2"/>
      </rPr>
      <t xml:space="preserve"> </t>
    </r>
    <r>
      <rPr>
        <i/>
        <sz val="7.5"/>
        <rFont val="Arial CE"/>
        <family val="2"/>
      </rPr>
      <t xml:space="preserve">  </t>
    </r>
  </si>
  <si>
    <t>studenci</t>
  </si>
  <si>
    <t>Boarding:</t>
  </si>
  <si>
    <t xml:space="preserve">Korzystający: </t>
  </si>
  <si>
    <t>w % ogółu studentów</t>
  </si>
  <si>
    <t>in % of total students</t>
  </si>
  <si>
    <r>
      <t xml:space="preserve">w % ogółu </t>
    </r>
    <r>
      <rPr>
        <sz val="7.5"/>
        <color indexed="10"/>
        <rFont val="Arial"/>
        <family val="2"/>
      </rPr>
      <t>uczestników</t>
    </r>
  </si>
  <si>
    <t xml:space="preserve">   in % of total students of doctoral studies</t>
  </si>
  <si>
    <r>
      <t xml:space="preserve">  STUDENTS OF HIGHER  EDUCATION INSTITUTIONS RECEIVING SCHOLARSHIPS</t>
    </r>
    <r>
      <rPr>
        <i/>
        <vertAlign val="superscript"/>
        <sz val="7.5"/>
        <rFont val="Arial CE"/>
        <family val="2"/>
      </rPr>
      <t>a</t>
    </r>
  </si>
  <si>
    <t>SZKOŁY</t>
  </si>
  <si>
    <t>SCHOOLS</t>
  </si>
  <si>
    <r>
      <t>z oddziałami przysposabiającymi do pracy</t>
    </r>
    <r>
      <rPr>
        <vertAlign val="superscript"/>
        <sz val="7.5"/>
        <rFont val="Arial CE"/>
        <family val="2"/>
      </rPr>
      <t xml:space="preserve">a </t>
    </r>
    <r>
      <rPr>
        <sz val="7.5"/>
        <rFont val="Arial CE"/>
        <family val="2"/>
      </rPr>
      <t xml:space="preserve"> ………</t>
    </r>
  </si>
  <si>
    <r>
      <t>with job-training sections</t>
    </r>
    <r>
      <rPr>
        <i/>
        <vertAlign val="superscript"/>
        <sz val="7.5"/>
        <rFont val="Arial CE"/>
        <family val="2"/>
      </rPr>
      <t xml:space="preserve">a </t>
    </r>
  </si>
  <si>
    <t xml:space="preserve">S o u r c e: data of the Ministry of National Education.  </t>
  </si>
  <si>
    <r>
      <t>Absolwenci</t>
    </r>
    <r>
      <rPr>
        <vertAlign val="superscript"/>
        <sz val="7.5"/>
        <rFont val="Arial CE"/>
        <family val="2"/>
      </rPr>
      <t xml:space="preserve"> </t>
    </r>
    <r>
      <rPr>
        <sz val="7.5"/>
        <rFont val="Arial CE"/>
        <family val="2"/>
      </rPr>
      <t>……………….</t>
    </r>
  </si>
  <si>
    <t>Graduates</t>
  </si>
  <si>
    <t>Dziennikarstwa i informacji</t>
  </si>
  <si>
    <t xml:space="preserve"> STUDENTS OF HIGHER EDUCATION  INSTITUTIONS BY STUDY FORMS AND TYPE OF SCHOOLS </t>
  </si>
  <si>
    <r>
      <t xml:space="preserve">W tym kobiety
</t>
    </r>
    <r>
      <rPr>
        <i/>
        <sz val="7"/>
        <rFont val="Arial CE"/>
        <family val="2"/>
      </rPr>
      <t>Of which females</t>
    </r>
  </si>
  <si>
    <r>
      <t xml:space="preserve">Z liczby ogółem na studiach
</t>
    </r>
    <r>
      <rPr>
        <i/>
        <sz val="7"/>
        <rFont val="Arial CE"/>
        <family val="2"/>
      </rPr>
      <t>Of total number at study forms</t>
    </r>
  </si>
  <si>
    <r>
      <t xml:space="preserve">razem
</t>
    </r>
    <r>
      <rPr>
        <i/>
        <sz val="7.5"/>
        <rFont val="Arial"/>
        <family val="2"/>
      </rPr>
      <t>total</t>
    </r>
  </si>
  <si>
    <r>
      <t xml:space="preserve">w tym kobiety
</t>
    </r>
    <r>
      <rPr>
        <i/>
        <sz val="7.5"/>
        <rFont val="Arial"/>
        <family val="2"/>
      </rPr>
      <t>of which females</t>
    </r>
  </si>
  <si>
    <r>
      <t xml:space="preserve">w tym kobiety
</t>
    </r>
    <r>
      <rPr>
        <i/>
        <sz val="7"/>
        <rFont val="Arial"/>
        <family val="2"/>
      </rPr>
      <t>of which females</t>
    </r>
  </si>
  <si>
    <t xml:space="preserve">   a, b  Data 2005/06 academic years concern: a – day study system, b – evening, weekend and extramural study system. </t>
  </si>
  <si>
    <r>
      <t>Higher vocational schools</t>
    </r>
    <r>
      <rPr>
        <i/>
        <vertAlign val="superscript"/>
        <sz val="7.5"/>
        <rFont val="Arial CE"/>
        <family val="2"/>
      </rPr>
      <t xml:space="preserve"> </t>
    </r>
  </si>
  <si>
    <t xml:space="preserve">                        GRADUATES  OF  HIGHER  EDUCATION  INSTITUTIONS  BY  STUDY  FORMS  AND  TYPE  OF  SCHOOLS</t>
  </si>
  <si>
    <t>Uniwersytety</t>
  </si>
  <si>
    <t>Universities</t>
  </si>
  <si>
    <t>Academies of economics</t>
  </si>
  <si>
    <r>
      <t xml:space="preserve">W tym kobiety
</t>
    </r>
    <r>
      <rPr>
        <i/>
        <sz val="7.5"/>
        <rFont val="Arial"/>
        <family val="2"/>
      </rPr>
      <t>Of which females</t>
    </r>
  </si>
  <si>
    <r>
      <t xml:space="preserve">Z liczby ogółem na studiach
</t>
    </r>
    <r>
      <rPr>
        <i/>
        <sz val="7.5"/>
        <rFont val="Arial"/>
        <family val="2"/>
      </rPr>
      <t>Of total number at study forms</t>
    </r>
  </si>
  <si>
    <t>SPECYFICATION</t>
  </si>
  <si>
    <r>
      <t xml:space="preserve">GRUPY  WIEKU
</t>
    </r>
    <r>
      <rPr>
        <i/>
        <sz val="7"/>
        <rFont val="Arial"/>
        <family val="2"/>
      </rPr>
      <t>AGE  GROUPS</t>
    </r>
  </si>
  <si>
    <r>
      <t xml:space="preserve">w % ludności danej grupy wieku
</t>
    </r>
    <r>
      <rPr>
        <i/>
        <sz val="7"/>
        <rFont val="Arial"/>
        <family val="2"/>
      </rPr>
      <t>in % of population of given age group</t>
    </r>
  </si>
  <si>
    <t>19–21 lat</t>
  </si>
  <si>
    <r>
      <t xml:space="preserve">razem
</t>
    </r>
    <r>
      <rPr>
        <i/>
        <sz val="7"/>
        <rFont val="Arial"/>
        <family val="2"/>
      </rPr>
      <t>total</t>
    </r>
  </si>
  <si>
    <t>W podziale według języków obcych jedna osoba może być wykazana więcej niż jeden raz.</t>
  </si>
  <si>
    <t>The division by languages may include one person more than once.</t>
  </si>
  <si>
    <r>
      <t xml:space="preserve">Ogółem
</t>
    </r>
    <r>
      <rPr>
        <i/>
        <sz val="7"/>
        <rFont val="Arial"/>
        <family val="2"/>
      </rPr>
      <t>Grand total</t>
    </r>
  </si>
  <si>
    <r>
      <t xml:space="preserve">podstawowych  </t>
    </r>
    <r>
      <rPr>
        <i/>
        <sz val="7"/>
        <rFont val="Arial"/>
        <family val="2"/>
      </rPr>
      <t xml:space="preserve">   primary</t>
    </r>
  </si>
  <si>
    <r>
      <t xml:space="preserve">gimnazjach
</t>
    </r>
    <r>
      <rPr>
        <i/>
        <sz val="7"/>
        <rFont val="Arial"/>
        <family val="2"/>
      </rPr>
      <t>lower secondary</t>
    </r>
  </si>
  <si>
    <r>
      <t xml:space="preserve">miasta
</t>
    </r>
    <r>
      <rPr>
        <i/>
        <sz val="7"/>
        <rFont val="Arial"/>
        <family val="2"/>
      </rPr>
      <t>urban
areas</t>
    </r>
  </si>
  <si>
    <r>
      <t xml:space="preserve">wieś
</t>
    </r>
    <r>
      <rPr>
        <i/>
        <sz val="7"/>
        <rFont val="Arial"/>
        <family val="2"/>
      </rPr>
      <t>rural 
areas</t>
    </r>
  </si>
  <si>
    <r>
      <t xml:space="preserve">liceach profilowanych
</t>
    </r>
    <r>
      <rPr>
        <i/>
        <sz val="7"/>
        <rFont val="Arial"/>
        <family val="2"/>
      </rPr>
      <t>specialized secondary</t>
    </r>
  </si>
  <si>
    <r>
      <t xml:space="preserve">Ogółem
</t>
    </r>
    <r>
      <rPr>
        <i/>
        <sz val="7.5"/>
        <rFont val="Arial"/>
        <family val="2"/>
      </rPr>
      <t>Grand total</t>
    </r>
  </si>
  <si>
    <r>
      <t xml:space="preserve">gimnazjach
</t>
    </r>
    <r>
      <rPr>
        <i/>
        <sz val="7.5"/>
        <rFont val="Arial"/>
        <family val="2"/>
      </rPr>
      <t>lower secondary</t>
    </r>
  </si>
  <si>
    <r>
      <t xml:space="preserve">liceach profi-lowanych
</t>
    </r>
    <r>
      <rPr>
        <i/>
        <sz val="7.5"/>
        <rFont val="Arial"/>
        <family val="2"/>
      </rPr>
      <t>specialized secondary</t>
    </r>
  </si>
  <si>
    <r>
      <t xml:space="preserve">zasadniczych zawodowych
</t>
    </r>
    <r>
      <rPr>
        <i/>
        <sz val="7.5"/>
        <rFont val="Arial"/>
        <family val="2"/>
      </rPr>
      <t>basic vocational</t>
    </r>
  </si>
  <si>
    <r>
      <t xml:space="preserve">policealnych
</t>
    </r>
    <r>
      <rPr>
        <i/>
        <sz val="7.5"/>
        <rFont val="Arial"/>
        <family val="2"/>
      </rPr>
      <t>post-secon-
dary</t>
    </r>
  </si>
  <si>
    <t>OŚRODKI  REWALIDACYJNO-WYCHOWAWCZE</t>
  </si>
  <si>
    <t>REHABILITATION-EDUCATION  CENTRES</t>
  </si>
  <si>
    <t>13-15</t>
  </si>
  <si>
    <r>
      <t xml:space="preserve">L A T A 
</t>
    </r>
    <r>
      <rPr>
        <i/>
        <sz val="7"/>
        <rFont val="Arial"/>
        <family val="2"/>
      </rPr>
      <t>Y E A R S</t>
    </r>
    <r>
      <rPr>
        <sz val="7"/>
        <rFont val="Arial"/>
        <family val="2"/>
      </rPr>
      <t xml:space="preserve">
JĘZYKI  OBCE
</t>
    </r>
    <r>
      <rPr>
        <i/>
        <sz val="7"/>
        <rFont val="Arial"/>
        <family val="2"/>
      </rPr>
      <t>FOREIGN  LANGUAGES</t>
    </r>
  </si>
  <si>
    <r>
      <t xml:space="preserve">L A T A 
</t>
    </r>
    <r>
      <rPr>
        <i/>
        <sz val="7.5"/>
        <rFont val="Arial"/>
        <family val="2"/>
      </rPr>
      <t>Y E A R S</t>
    </r>
    <r>
      <rPr>
        <sz val="7.5"/>
        <rFont val="Arial"/>
        <family val="2"/>
      </rPr>
      <t xml:space="preserve">
JĘZYKI  OBCE
</t>
    </r>
    <r>
      <rPr>
        <i/>
        <sz val="7.5"/>
        <rFont val="Arial"/>
        <family val="2"/>
      </rPr>
      <t>FOREIGN  LANGUAGES</t>
    </r>
  </si>
  <si>
    <r>
      <t>liceach ogólno-kształcących</t>
    </r>
    <r>
      <rPr>
        <i/>
        <sz val="7.5"/>
        <rFont val="Arial"/>
        <family val="2"/>
      </rPr>
      <t xml:space="preserve"> </t>
    </r>
    <r>
      <rPr>
        <i/>
        <vertAlign val="superscript"/>
        <sz val="7.5"/>
        <rFont val="Arial"/>
        <family val="2"/>
      </rPr>
      <t>b</t>
    </r>
    <r>
      <rPr>
        <sz val="7.5"/>
        <rFont val="Arial"/>
        <family val="2"/>
      </rPr>
      <t xml:space="preserve">
</t>
    </r>
    <r>
      <rPr>
        <i/>
        <sz val="7.5"/>
        <rFont val="Arial"/>
        <family val="2"/>
      </rPr>
      <t xml:space="preserve">general secondary </t>
    </r>
    <r>
      <rPr>
        <i/>
        <vertAlign val="superscript"/>
        <sz val="7.5"/>
        <rFont val="Arial"/>
        <family val="2"/>
      </rPr>
      <t>b</t>
    </r>
  </si>
  <si>
    <r>
      <t>technikach</t>
    </r>
    <r>
      <rPr>
        <i/>
        <sz val="7.5"/>
        <rFont val="Arial"/>
        <family val="2"/>
      </rPr>
      <t xml:space="preserve"> </t>
    </r>
    <r>
      <rPr>
        <i/>
        <vertAlign val="superscript"/>
        <sz val="7.5"/>
        <rFont val="Arial"/>
        <family val="2"/>
      </rPr>
      <t>c</t>
    </r>
    <r>
      <rPr>
        <sz val="7.5"/>
        <rFont val="Arial"/>
        <family val="2"/>
      </rPr>
      <t xml:space="preserve">
</t>
    </r>
    <r>
      <rPr>
        <i/>
        <sz val="7.5"/>
        <rFont val="Arial"/>
        <family val="2"/>
      </rPr>
      <t xml:space="preserve">technical secon-
dary </t>
    </r>
    <r>
      <rPr>
        <i/>
        <vertAlign val="superscript"/>
        <sz val="7.5"/>
        <rFont val="Arial"/>
        <family val="2"/>
      </rPr>
      <t>c</t>
    </r>
  </si>
  <si>
    <t xml:space="preserve">                 -</t>
  </si>
  <si>
    <r>
      <t xml:space="preserve">    a  </t>
    </r>
    <r>
      <rPr>
        <sz val="7.5"/>
        <rFont val="Arial"/>
        <family val="2"/>
      </rPr>
      <t xml:space="preserve">Biorący systematyczny udział w pracy kół w okresie od 1 X ( w 2005 r. – od 1 XI) roku poprzedzającego rok badany do 30 IX (w 2005 r. – do 31 X) roku badanego. </t>
    </r>
    <r>
      <rPr>
        <i/>
        <sz val="7.5"/>
        <rFont val="Arial"/>
        <family val="2"/>
      </rPr>
      <t>b</t>
    </r>
    <r>
      <rPr>
        <sz val="7.5"/>
        <rFont val="Arial"/>
        <family val="2"/>
      </rPr>
      <t xml:space="preserve"> Stan w dniu 31 X.</t>
    </r>
  </si>
  <si>
    <r>
      <t>ogółem</t>
    </r>
    <r>
      <rPr>
        <i/>
        <vertAlign val="superscript"/>
        <sz val="7.5"/>
        <rFont val="Arial"/>
        <family val="2"/>
      </rPr>
      <t xml:space="preserve"> b</t>
    </r>
    <r>
      <rPr>
        <sz val="7.5"/>
        <rFont val="Arial"/>
        <family val="2"/>
      </rPr>
      <t xml:space="preserve">
</t>
    </r>
    <r>
      <rPr>
        <i/>
        <sz val="7.5"/>
        <rFont val="Arial"/>
        <family val="2"/>
      </rPr>
      <t>total</t>
    </r>
    <r>
      <rPr>
        <i/>
        <vertAlign val="superscript"/>
        <sz val="7.5"/>
        <rFont val="Arial"/>
        <family val="2"/>
      </rPr>
      <t xml:space="preserve"> b</t>
    </r>
  </si>
  <si>
    <t xml:space="preserve">                         -</t>
  </si>
  <si>
    <r>
      <t>TECHNICAL  SECONDARY  SCHOOLS  FOR  YOUTH</t>
    </r>
    <r>
      <rPr>
        <i/>
        <vertAlign val="superscript"/>
        <sz val="7.5"/>
        <rFont val="Arial CE"/>
        <family val="2"/>
      </rPr>
      <t>a</t>
    </r>
    <r>
      <rPr>
        <i/>
        <sz val="7.5"/>
        <rFont val="Arial CE"/>
        <family val="2"/>
      </rPr>
      <t xml:space="preserve">  (excluding special schools) </t>
    </r>
  </si>
  <si>
    <r>
      <t xml:space="preserve">    a, b </t>
    </r>
    <r>
      <rPr>
        <sz val="7.5"/>
        <rFont val="Arial"/>
        <family val="2"/>
      </rPr>
      <t xml:space="preserve">Dane dla roku akademickiego 2005/06 dotyczą studiów: </t>
    </r>
    <r>
      <rPr>
        <i/>
        <sz val="7.5"/>
        <rFont val="Arial"/>
        <family val="2"/>
      </rPr>
      <t>a</t>
    </r>
    <r>
      <rPr>
        <sz val="7.5"/>
        <rFont val="Arial"/>
        <family val="2"/>
      </rPr>
      <t xml:space="preserve"> – dziennych,</t>
    </r>
    <r>
      <rPr>
        <i/>
        <sz val="7.5"/>
        <rFont val="Arial"/>
        <family val="2"/>
      </rPr>
      <t xml:space="preserve"> b</t>
    </r>
    <r>
      <rPr>
        <sz val="7.5"/>
        <rFont val="Arial"/>
        <family val="2"/>
      </rPr>
      <t xml:space="preserve"> – wieczorowych, zaocznych i eksternistycznych.  </t>
    </r>
  </si>
  <si>
    <r>
      <t>primary</t>
    </r>
    <r>
      <rPr>
        <i/>
        <vertAlign val="superscript"/>
        <sz val="7"/>
        <rFont val="Arial"/>
        <family val="2"/>
      </rPr>
      <t xml:space="preserve"> </t>
    </r>
  </si>
  <si>
    <r>
      <t xml:space="preserve">PUPILS AND STUDENTS STUDYING FOREIGN LANGUAGES IN SCHOOLS FOR ADULTS </t>
    </r>
    <r>
      <rPr>
        <i/>
        <vertAlign val="superscript"/>
        <sz val="7.5"/>
        <rFont val="Arial CE"/>
        <family val="2"/>
      </rPr>
      <t>a</t>
    </r>
  </si>
  <si>
    <r>
      <t>licea ogólnokształcące</t>
    </r>
    <r>
      <rPr>
        <i/>
        <sz val="7.5"/>
        <rFont val="Arial"/>
        <family val="2"/>
      </rPr>
      <t>……………………..</t>
    </r>
  </si>
  <si>
    <r>
      <t>niestacjonarnych</t>
    </r>
    <r>
      <rPr>
        <i/>
        <vertAlign val="superscript"/>
        <sz val="7"/>
        <rFont val="Arial"/>
        <family val="2"/>
      </rPr>
      <t xml:space="preserve"> b</t>
    </r>
    <r>
      <rPr>
        <sz val="7"/>
        <rFont val="Arial"/>
        <family val="2"/>
      </rPr>
      <t xml:space="preserve">
</t>
    </r>
    <r>
      <rPr>
        <i/>
        <sz val="7"/>
        <rFont val="Arial"/>
        <family val="2"/>
      </rPr>
      <t>part-time programmes</t>
    </r>
    <r>
      <rPr>
        <i/>
        <vertAlign val="superscript"/>
        <sz val="7"/>
        <rFont val="Arial"/>
        <family val="2"/>
      </rPr>
      <t xml:space="preserve"> b</t>
    </r>
  </si>
  <si>
    <r>
      <t>stacjonarnych</t>
    </r>
    <r>
      <rPr>
        <i/>
        <vertAlign val="superscript"/>
        <sz val="7"/>
        <rFont val="Arial"/>
        <family val="2"/>
      </rPr>
      <t xml:space="preserve"> a</t>
    </r>
    <r>
      <rPr>
        <sz val="7"/>
        <rFont val="Arial"/>
        <family val="2"/>
      </rPr>
      <t xml:space="preserve">
</t>
    </r>
    <r>
      <rPr>
        <i/>
        <sz val="7"/>
        <rFont val="Arial"/>
        <family val="2"/>
      </rPr>
      <t>full-time programmes</t>
    </r>
    <r>
      <rPr>
        <i/>
        <vertAlign val="superscript"/>
        <sz val="7"/>
        <rFont val="Arial"/>
        <family val="2"/>
      </rPr>
      <t xml:space="preserve"> a</t>
    </r>
  </si>
  <si>
    <r>
      <t>niestacjonarnych</t>
    </r>
    <r>
      <rPr>
        <i/>
        <vertAlign val="superscript"/>
        <sz val="7.5"/>
        <rFont val="Arial"/>
        <family val="2"/>
      </rPr>
      <t xml:space="preserve"> b</t>
    </r>
    <r>
      <rPr>
        <sz val="7.5"/>
        <rFont val="Arial"/>
        <family val="2"/>
      </rPr>
      <t xml:space="preserve">
</t>
    </r>
    <r>
      <rPr>
        <i/>
        <sz val="7.5"/>
        <rFont val="Arial"/>
        <family val="2"/>
      </rPr>
      <t>part-time programmes</t>
    </r>
    <r>
      <rPr>
        <i/>
        <vertAlign val="superscript"/>
        <sz val="7.5"/>
        <rFont val="Arial"/>
        <family val="2"/>
      </rPr>
      <t xml:space="preserve"> b</t>
    </r>
  </si>
  <si>
    <r>
      <t>stacjonarnych</t>
    </r>
    <r>
      <rPr>
        <i/>
        <vertAlign val="superscript"/>
        <sz val="7.5"/>
        <rFont val="Arial"/>
        <family val="2"/>
      </rPr>
      <t xml:space="preserve"> a</t>
    </r>
    <r>
      <rPr>
        <sz val="7.5"/>
        <rFont val="Arial"/>
        <family val="2"/>
      </rPr>
      <t xml:space="preserve">
</t>
    </r>
    <r>
      <rPr>
        <i/>
        <sz val="7.5"/>
        <rFont val="Arial"/>
        <family val="2"/>
      </rPr>
      <t>full-time programmes</t>
    </r>
    <r>
      <rPr>
        <i/>
        <vertAlign val="superscript"/>
        <sz val="7.5"/>
        <rFont val="Arial"/>
        <family val="2"/>
      </rPr>
      <t xml:space="preserve"> a</t>
    </r>
  </si>
  <si>
    <r>
      <t>słuchacze studiów
 podyplomowych</t>
    </r>
    <r>
      <rPr>
        <i/>
        <vertAlign val="superscript"/>
        <sz val="7"/>
        <rFont val="Arial"/>
        <family val="2"/>
      </rPr>
      <t xml:space="preserve"> a</t>
    </r>
    <r>
      <rPr>
        <sz val="7"/>
        <rFont val="Arial"/>
        <family val="2"/>
      </rPr>
      <t xml:space="preserve">
</t>
    </r>
    <r>
      <rPr>
        <i/>
        <sz val="7"/>
        <rFont val="Arial"/>
        <family val="2"/>
      </rPr>
      <t>students of postgraduate studies</t>
    </r>
    <r>
      <rPr>
        <i/>
        <vertAlign val="superscript"/>
        <sz val="7"/>
        <rFont val="Arial"/>
        <family val="2"/>
      </rPr>
      <t xml:space="preserve"> a</t>
    </r>
  </si>
  <si>
    <r>
      <t xml:space="preserve">a </t>
    </r>
    <r>
      <rPr>
        <sz val="7.5"/>
        <rFont val="Arial"/>
        <family val="2"/>
      </rPr>
      <t xml:space="preserve">Dla studiów trwających: do 1 roku – stan w dniu rozpoczęcia zajęć, 1 rok i dłużej – stan w dniu 31 XII.  </t>
    </r>
  </si>
  <si>
    <t>Architektury i budownictwa</t>
  </si>
  <si>
    <t>Journalism and information</t>
  </si>
  <si>
    <t>Ochrony i bezpieczeństwa</t>
  </si>
  <si>
    <t>Security services</t>
  </si>
  <si>
    <t xml:space="preserve">  of which titled only </t>
  </si>
  <si>
    <t>2013/14</t>
  </si>
  <si>
    <t xml:space="preserve">  POST-SECONDARY SCHOOLS  (excluding special schools) </t>
  </si>
  <si>
    <t>Wyższe szkoły zawodowe</t>
  </si>
  <si>
    <r>
      <t>Higher vocational schools</t>
    </r>
    <r>
      <rPr>
        <i/>
        <vertAlign val="superscript"/>
        <sz val="7.5"/>
        <rFont val="Arial CE"/>
        <family val="2"/>
      </rPr>
      <t xml:space="preserve"> </t>
    </r>
  </si>
  <si>
    <r>
      <t>akademiccy</t>
    </r>
    <r>
      <rPr>
        <i/>
        <vertAlign val="superscript"/>
        <sz val="7"/>
        <rFont val="Arial CE"/>
        <family val="2"/>
      </rPr>
      <t>a</t>
    </r>
  </si>
  <si>
    <r>
      <t xml:space="preserve">  of which with scientific degree of habilitated doctor</t>
    </r>
    <r>
      <rPr>
        <i/>
        <vertAlign val="superscript"/>
        <sz val="7.5"/>
        <rFont val="Arial"/>
        <family val="2"/>
      </rPr>
      <t>c</t>
    </r>
    <r>
      <rPr>
        <i/>
        <sz val="7.5"/>
        <rFont val="Arial"/>
        <family val="2"/>
      </rPr>
      <t xml:space="preserve"> (HD)</t>
    </r>
  </si>
  <si>
    <t xml:space="preserve">     of which:</t>
  </si>
  <si>
    <t xml:space="preserve">     w tym:</t>
  </si>
  <si>
    <t>2014/15</t>
  </si>
  <si>
    <t>6–12</t>
  </si>
  <si>
    <t>6-12</t>
  </si>
  <si>
    <t>Ogniska pracy pozaszkolnej</t>
  </si>
  <si>
    <t>Extracurricular interest groups</t>
  </si>
  <si>
    <t xml:space="preserve"> KSZTAŁCENIA  </t>
  </si>
  <si>
    <t xml:space="preserve">OF EDUCATION </t>
  </si>
  <si>
    <t>PODGRUPY  KIERUNKÓW  </t>
  </si>
  <si>
    <t xml:space="preserve">Artystyczna </t>
  </si>
  <si>
    <t>Arts</t>
  </si>
  <si>
    <t>Biznesu i administracji</t>
  </si>
  <si>
    <t>Inżynieryjno-techniczna</t>
  </si>
  <si>
    <t>Architecture and construction</t>
  </si>
  <si>
    <t>Rolnicza</t>
  </si>
  <si>
    <t>Agriculture</t>
  </si>
  <si>
    <t>Leśna</t>
  </si>
  <si>
    <t>Forestry</t>
  </si>
  <si>
    <t>Artystyczna</t>
  </si>
  <si>
    <t>Społeczna</t>
  </si>
  <si>
    <t>Social and behavioural science</t>
  </si>
  <si>
    <t>Nauk o środowisku</t>
  </si>
  <si>
    <t>Technologii teleinformacyjnych</t>
  </si>
  <si>
    <t>Information and communication technologies</t>
  </si>
  <si>
    <t>Weterynaryjna</t>
  </si>
  <si>
    <t>Medyczne</t>
  </si>
  <si>
    <t>Health</t>
  </si>
  <si>
    <t>Opieki społecznej</t>
  </si>
  <si>
    <t>Welfare</t>
  </si>
  <si>
    <t>Higieny i bezpieczeństwa pracy</t>
  </si>
  <si>
    <t>Hygiene and occupational health services</t>
  </si>
  <si>
    <r>
      <t>Technika</t>
    </r>
    <r>
      <rPr>
        <b/>
        <vertAlign val="superscript"/>
        <sz val="7.5"/>
        <rFont val="Arial CE"/>
        <family val="2"/>
      </rPr>
      <t>b</t>
    </r>
    <r>
      <rPr>
        <b/>
        <i/>
        <vertAlign val="superscript"/>
        <sz val="7.5"/>
        <rFont val="Arial CE"/>
        <family val="2"/>
      </rPr>
      <t>c</t>
    </r>
    <r>
      <rPr>
        <b/>
        <i/>
        <sz val="7.5"/>
        <rFont val="Arial CE"/>
        <family val="2"/>
      </rPr>
      <t xml:space="preserve"> ………………………………………..</t>
    </r>
  </si>
  <si>
    <r>
      <t>Technical secondary schools</t>
    </r>
    <r>
      <rPr>
        <b/>
        <i/>
        <vertAlign val="superscript"/>
        <sz val="7.5"/>
        <rFont val="Arial CE"/>
        <family val="2"/>
      </rPr>
      <t>bc</t>
    </r>
    <r>
      <rPr>
        <b/>
        <i/>
        <sz val="7.5"/>
        <rFont val="Arial CE"/>
        <family val="2"/>
      </rPr>
      <t xml:space="preserve"> </t>
    </r>
  </si>
  <si>
    <r>
      <t>6–12</t>
    </r>
    <r>
      <rPr>
        <vertAlign val="superscript"/>
        <sz val="7"/>
        <rFont val="Arial"/>
        <family val="2"/>
      </rPr>
      <t>a</t>
    </r>
    <r>
      <rPr>
        <sz val="7"/>
        <rFont val="Arial"/>
        <family val="2"/>
      </rPr>
      <t xml:space="preserve"> lat</t>
    </r>
  </si>
  <si>
    <r>
      <t>podstawowe</t>
    </r>
    <r>
      <rPr>
        <vertAlign val="superscript"/>
        <sz val="7"/>
        <rFont val="Arial"/>
        <family val="2"/>
      </rPr>
      <t>a</t>
    </r>
  </si>
  <si>
    <r>
      <t>primary</t>
    </r>
    <r>
      <rPr>
        <i/>
        <vertAlign val="superscript"/>
        <sz val="7.5"/>
        <rFont val="Arial"/>
        <family val="2"/>
      </rPr>
      <t>a</t>
    </r>
  </si>
  <si>
    <r>
      <t>zasadnicze zawodowe</t>
    </r>
    <r>
      <rPr>
        <i/>
        <vertAlign val="superscript"/>
        <sz val="7"/>
        <rFont val="Arial"/>
        <family val="2"/>
      </rPr>
      <t xml:space="preserve"> b</t>
    </r>
    <r>
      <rPr>
        <i/>
        <sz val="7"/>
        <rFont val="Arial"/>
        <family val="2"/>
      </rPr>
      <t>……………………..</t>
    </r>
  </si>
  <si>
    <r>
      <t xml:space="preserve">basic vocational </t>
    </r>
    <r>
      <rPr>
        <i/>
        <vertAlign val="superscript"/>
        <sz val="7.5"/>
        <rFont val="Arial"/>
        <family val="2"/>
      </rPr>
      <t>b</t>
    </r>
  </si>
  <si>
    <r>
      <t xml:space="preserve">licea ogólnokształcące i profilowane </t>
    </r>
    <r>
      <rPr>
        <i/>
        <vertAlign val="superscript"/>
        <sz val="7"/>
        <rFont val="Arial"/>
        <family val="2"/>
      </rPr>
      <t>c</t>
    </r>
    <r>
      <rPr>
        <i/>
        <sz val="7"/>
        <rFont val="Arial"/>
        <family val="2"/>
      </rPr>
      <t>…….</t>
    </r>
  </si>
  <si>
    <r>
      <t xml:space="preserve">general and specialized secondary </t>
    </r>
    <r>
      <rPr>
        <i/>
        <vertAlign val="superscript"/>
        <sz val="7.5"/>
        <rFont val="Arial"/>
        <family val="2"/>
      </rPr>
      <t>c</t>
    </r>
  </si>
  <si>
    <r>
      <t>technika</t>
    </r>
    <r>
      <rPr>
        <i/>
        <vertAlign val="superscript"/>
        <sz val="7"/>
        <rFont val="Arial"/>
        <family val="2"/>
      </rPr>
      <t xml:space="preserve"> d</t>
    </r>
    <r>
      <rPr>
        <i/>
        <sz val="7"/>
        <rFont val="Arial"/>
        <family val="2"/>
      </rPr>
      <t>………………………………………</t>
    </r>
  </si>
  <si>
    <r>
      <t>technical secondary</t>
    </r>
    <r>
      <rPr>
        <i/>
        <vertAlign val="superscript"/>
        <sz val="7.5"/>
        <rFont val="Arial"/>
        <family val="2"/>
      </rPr>
      <t xml:space="preserve"> d</t>
    </r>
  </si>
  <si>
    <r>
      <t>Wychowanie przedszkolne</t>
    </r>
    <r>
      <rPr>
        <i/>
        <vertAlign val="superscript"/>
        <sz val="7"/>
        <rFont val="Arial"/>
        <family val="2"/>
      </rPr>
      <t xml:space="preserve"> e</t>
    </r>
  </si>
  <si>
    <r>
      <t>Pre-primary education</t>
    </r>
    <r>
      <rPr>
        <i/>
        <vertAlign val="superscript"/>
        <sz val="7.5"/>
        <rFont val="Arial"/>
        <family val="2"/>
      </rPr>
      <t xml:space="preserve"> e</t>
    </r>
  </si>
  <si>
    <r>
      <t>PODGRUPY  KIERUNKÓW  KSZTAŁCENIA</t>
    </r>
    <r>
      <rPr>
        <i/>
        <vertAlign val="superscript"/>
        <sz val="7.5"/>
        <rFont val="Arial CE"/>
        <family val="2"/>
      </rPr>
      <t xml:space="preserve">a </t>
    </r>
  </si>
  <si>
    <r>
      <t xml:space="preserve"> NARROW FIELDS  OF  EDUCATION</t>
    </r>
    <r>
      <rPr>
        <i/>
        <vertAlign val="superscript"/>
        <sz val="7.5"/>
        <rFont val="Arial CE"/>
        <family val="2"/>
      </rPr>
      <t>a</t>
    </r>
  </si>
  <si>
    <r>
      <t>KSZTAŁCENIA</t>
    </r>
    <r>
      <rPr>
        <vertAlign val="superscript"/>
        <sz val="7.5"/>
        <rFont val="Arial CE"/>
        <family val="2"/>
      </rPr>
      <t xml:space="preserve">a </t>
    </r>
  </si>
  <si>
    <r>
      <t>KSZTAŁCENIA</t>
    </r>
    <r>
      <rPr>
        <vertAlign val="superscript"/>
        <sz val="7.5"/>
        <rFont val="Arial CE"/>
        <family val="2"/>
      </rPr>
      <t xml:space="preserve">a </t>
    </r>
  </si>
  <si>
    <r>
      <t xml:space="preserve">   U w a g a. W roku szkolnym 2010/11</t>
    </r>
    <r>
      <rPr>
        <sz val="7.5"/>
        <rFont val="Arial"/>
        <family val="2"/>
      </rPr>
      <t xml:space="preserve"> bez wychowania przedszkolnego w placówkach wykonujących działalność leczniczą, z których w roku szkolnym 2005/06 nie były uwzględnione wyłącznie dzieci w podziale według wieku.</t>
    </r>
  </si>
  <si>
    <r>
      <t xml:space="preserve">TABL. 1 (122). </t>
    </r>
    <r>
      <rPr>
        <b/>
        <sz val="7.5"/>
        <rFont val="Arial CE"/>
        <family val="2"/>
      </rPr>
      <t xml:space="preserve"> EDUKACJA WEDŁUG SZCZEBLI KSZTAŁCENIA </t>
    </r>
  </si>
  <si>
    <r>
      <t>TABL. 2 (123).</t>
    </r>
    <r>
      <rPr>
        <b/>
        <sz val="7.5"/>
        <rFont val="Arial CE"/>
        <family val="2"/>
      </rPr>
      <t xml:space="preserve">  SZKOŁY WEDŁUG ORGANÓW PROWADZĄCYCH </t>
    </r>
  </si>
  <si>
    <r>
      <t xml:space="preserve">TABL. 3 (124).   </t>
    </r>
    <r>
      <rPr>
        <b/>
        <sz val="7.5"/>
        <rFont val="Arial"/>
        <family val="2"/>
      </rPr>
      <t xml:space="preserve">UCZNIOWIE WEDŁUG  GRUP  WIEKU </t>
    </r>
  </si>
  <si>
    <r>
      <t xml:space="preserve">TABL. 4 (125).   </t>
    </r>
    <r>
      <rPr>
        <b/>
        <sz val="7.5"/>
        <rFont val="Arial"/>
        <family val="2"/>
      </rPr>
      <t>WSPÓŁCZYNNIK  SKOLARYZACJI</t>
    </r>
  </si>
  <si>
    <t>2015/16</t>
  </si>
  <si>
    <r>
      <t xml:space="preserve">liceach ogólno-kształcących </t>
    </r>
    <r>
      <rPr>
        <i/>
        <vertAlign val="superscript"/>
        <sz val="7"/>
        <rFont val="Arial"/>
        <family val="2"/>
      </rPr>
      <t>c</t>
    </r>
    <r>
      <rPr>
        <sz val="7"/>
        <rFont val="Arial"/>
        <family val="2"/>
      </rPr>
      <t xml:space="preserve">
</t>
    </r>
    <r>
      <rPr>
        <i/>
        <sz val="7"/>
        <rFont val="Arial"/>
        <family val="2"/>
      </rPr>
      <t xml:space="preserve">general secondary </t>
    </r>
    <r>
      <rPr>
        <i/>
        <vertAlign val="superscript"/>
        <sz val="7"/>
        <rFont val="Arial"/>
        <family val="2"/>
      </rPr>
      <t>c</t>
    </r>
  </si>
  <si>
    <r>
      <t>technikach</t>
    </r>
    <r>
      <rPr>
        <vertAlign val="superscript"/>
        <sz val="7"/>
        <rFont val="Arial"/>
        <family val="2"/>
      </rPr>
      <t xml:space="preserve"> d</t>
    </r>
    <r>
      <rPr>
        <sz val="7"/>
        <rFont val="Arial"/>
        <family val="2"/>
      </rPr>
      <t xml:space="preserve">
</t>
    </r>
    <r>
      <rPr>
        <i/>
        <sz val="7"/>
        <rFont val="Arial"/>
        <family val="2"/>
      </rPr>
      <t xml:space="preserve">technical secondary </t>
    </r>
    <r>
      <rPr>
        <i/>
        <vertAlign val="superscript"/>
        <sz val="7"/>
        <rFont val="Arial"/>
        <family val="2"/>
      </rPr>
      <t>d</t>
    </r>
  </si>
  <si>
    <r>
      <t xml:space="preserve">policealnych </t>
    </r>
    <r>
      <rPr>
        <i/>
        <vertAlign val="superscript"/>
        <sz val="7"/>
        <rFont val="Arial"/>
        <family val="2"/>
      </rPr>
      <t>e</t>
    </r>
    <r>
      <rPr>
        <sz val="7"/>
        <rFont val="Arial"/>
        <family val="2"/>
      </rPr>
      <t xml:space="preserve">
</t>
    </r>
    <r>
      <rPr>
        <i/>
        <sz val="7"/>
        <rFont val="Arial"/>
        <family val="2"/>
      </rPr>
      <t xml:space="preserve">post-secondary </t>
    </r>
    <r>
      <rPr>
        <i/>
        <vertAlign val="superscript"/>
        <sz val="7"/>
        <rFont val="Arial"/>
        <family val="2"/>
      </rPr>
      <t xml:space="preserve">e </t>
    </r>
  </si>
  <si>
    <r>
      <t>NAUCZANIE  DODATKOWE</t>
    </r>
    <r>
      <rPr>
        <i/>
        <vertAlign val="superscript"/>
        <sz val="7.5"/>
        <rFont val="Arial CE"/>
        <family val="2"/>
      </rPr>
      <t xml:space="preserve">f </t>
    </r>
  </si>
  <si>
    <r>
      <t>ADDITIONAL  EDUCATION</t>
    </r>
    <r>
      <rPr>
        <i/>
        <vertAlign val="superscript"/>
        <sz val="7.5"/>
        <rFont val="Arial CE"/>
        <family val="2"/>
      </rPr>
      <t>f</t>
    </r>
  </si>
  <si>
    <t xml:space="preserve">  a,b Łącznie ze szkołami: a - specjalnymi przysposabiającymi do pracy, b - do roku szkolnego 2013/14 uzupełniającymi odpowiednio: liceami ogólnokształcącymi i technikami. c Łącznie z ogólnokształcącymi szkołami artystycznymi dającymi uprawnienia zawodowe i do roku szkolnego 2013/14 technikami uzupełniającymi.</t>
  </si>
  <si>
    <t>a-c Including: a – special job-training schools, b – until the 2013/14 school years supplementary respectively: general secondary schools and technical secondary schools, c - general art schools leading to professional certification.</t>
  </si>
  <si>
    <t xml:space="preserve">   a In 2005/06 school year as of 31 XII. b—d Including: b — in the 2005/06 school year special job-training schools, c — until the 2013/14 school year supplementary general secondary schools, d — general art schools leading to professional certification and until the 2013/14 school year supplementary technical secondary schools. e Since 2010/11 school year excluding teacher training colleges, foreign language teacher training colleges and colleges of social work. f Conducted during the hours which are at the disposal of headperson.</t>
  </si>
  <si>
    <r>
      <t>zasadniczych zawodowych</t>
    </r>
    <r>
      <rPr>
        <i/>
        <vertAlign val="superscript"/>
        <sz val="7"/>
        <rFont val="Arial"/>
        <family val="2"/>
      </rPr>
      <t>b</t>
    </r>
    <r>
      <rPr>
        <sz val="7"/>
        <rFont val="Arial"/>
        <family val="2"/>
      </rPr>
      <t xml:space="preserve">
</t>
    </r>
    <r>
      <rPr>
        <i/>
        <sz val="7"/>
        <rFont val="Arial"/>
        <family val="2"/>
      </rPr>
      <t>basic vocational</t>
    </r>
    <r>
      <rPr>
        <i/>
        <vertAlign val="superscript"/>
        <sz val="7"/>
        <rFont val="Arial"/>
        <family val="2"/>
      </rPr>
      <t>b</t>
    </r>
  </si>
  <si>
    <r>
      <t xml:space="preserve">    a  </t>
    </r>
    <r>
      <rPr>
        <sz val="7.5"/>
        <rFont val="Arial"/>
        <family val="2"/>
      </rPr>
      <t xml:space="preserve">W roku szkolnym 2005/06 stan w dniu 31 XII. b—d Łącznie ze szkołami: b — w roku szkolnym 2005/06 specjalnymi przysposabiającymi do pracy, c — do roku szkolnego 2013/14 uzupełniającymi liceami ogólnokształcącymi, d — artystycznymi ogólnokształcącymi dającymi uprawnienia zawodowe i do roku szkolnego 2013/14 technikami uzupełniającymi. e Od roku szkolnego 2010/11 bez kolegiów nauczycielskich, nauczycielskich kolegiów języków obcych i kolegiów pracowników służb społecznych.  </t>
    </r>
    <r>
      <rPr>
        <i/>
        <sz val="7.5"/>
        <rFont val="Arial"/>
        <family val="2"/>
      </rPr>
      <t>f</t>
    </r>
    <r>
      <rPr>
        <sz val="7.5"/>
        <rFont val="Arial"/>
        <family val="2"/>
      </rPr>
      <t xml:space="preserve"> Prowadzone w ramach godzin będących do dyspozycji dyrektora szkoły.</t>
    </r>
  </si>
  <si>
    <r>
      <t xml:space="preserve">W % ogółu uczniów w szkołach            </t>
    </r>
    <r>
      <rPr>
        <i/>
        <sz val="7.5"/>
        <rFont val="Arial"/>
        <family val="2"/>
      </rPr>
      <t>In % of total students at school</t>
    </r>
  </si>
  <si>
    <r>
      <t xml:space="preserve">   a </t>
    </r>
    <r>
      <rPr>
        <sz val="7.5"/>
        <rFont val="Arial"/>
        <family val="2"/>
      </rPr>
      <t>Dane dotyczą nauczania obowiązkowego; w roku szkolnym 2005/06 stan w dniu 31 XII.  b, c Łącznie ze szkołami: b — do roku szkolnego
2013/14 uzupełniającymi liceami ogólnokształcącymi, c — technikami uzupełniającymi.</t>
    </r>
  </si>
  <si>
    <t xml:space="preserve">  a Data concern obligatory education; in the 2005/06 school year as of 31 XII.  b, c Including: b — until the 2013/14 school year supplementary
general secondary schools, c — supplementary technical secondary schools.</t>
  </si>
  <si>
    <t>5</t>
  </si>
  <si>
    <t xml:space="preserve">    a Zgodnie z Międzynarodową Klasyfikacją Kierunków Kształcenia (ISCED-F 2013).   b W podziale według podgrup kierunków kształcenia dane dotyczą absolwentów, którzy zdali egzamin potwierdzający kwalifikacje zawodowe lub kwalifikacje w zawodzie.</t>
  </si>
  <si>
    <t xml:space="preserve">   a According to the International Classification of Fields of Education and Training (ISCED-F 2013).   b In division by narrow fields of education data concern graduates who passed exam certifying professional qualification or qualification to perform a job.   </t>
  </si>
  <si>
    <t>Pedagogiczna</t>
  </si>
  <si>
    <t>Education</t>
  </si>
  <si>
    <t>Humanistyczna (z wyłączeniem języków)</t>
  </si>
  <si>
    <t>Humanities (except languages)</t>
  </si>
  <si>
    <t>Językowa</t>
  </si>
  <si>
    <t>Languages</t>
  </si>
  <si>
    <t>Social and behavioural sciences</t>
  </si>
  <si>
    <t>Engineering and engineering trades</t>
  </si>
  <si>
    <t xml:space="preserve">Higieny i bezpieczeństwa pracy </t>
  </si>
  <si>
    <t xml:space="preserve">    a According to the International Classification of Fields of Education and Training (ISCED-F 2013).  b In division by narrow fields of education data concern graduates who passed exam certifying professional qualification or qualification to perform a job. c Among others: physics, chemistry, geology. </t>
  </si>
  <si>
    <t xml:space="preserve">    a Zgodnie z Międzynarodową Klasyfikacją Kierunków Kształcenia (ISCED-F 2013).   b W podziale według podgrup kierunków kształcenia dane dotyczą absolwentów, którzy zdali egzamin potwierdzający kwalifikacje zawodowe, kwalifikacje w zawodzie lub egzamin dyplomowy. </t>
  </si>
  <si>
    <t>z niepełnosprawnościami sprzężonymi</t>
  </si>
  <si>
    <t>with multiple disability</t>
  </si>
  <si>
    <t xml:space="preserve"> </t>
  </si>
  <si>
    <t>a Including supplementary technical secondary schools (until the 2013/14 school year)</t>
  </si>
  <si>
    <t xml:space="preserve">Biznesu, administracji i prawa </t>
  </si>
  <si>
    <t xml:space="preserve">Business, administration and law </t>
  </si>
  <si>
    <r>
      <t>1516</t>
    </r>
    <r>
      <rPr>
        <vertAlign val="superscript"/>
        <sz val="7.5"/>
        <rFont val="Arial"/>
        <family val="2"/>
      </rPr>
      <t>a</t>
    </r>
  </si>
  <si>
    <r>
      <t>1054</t>
    </r>
    <r>
      <rPr>
        <vertAlign val="superscript"/>
        <sz val="7.5"/>
        <rFont val="Arial"/>
        <family val="2"/>
      </rPr>
      <t>a</t>
    </r>
  </si>
  <si>
    <r>
      <t>452</t>
    </r>
    <r>
      <rPr>
        <vertAlign val="superscript"/>
        <sz val="7.5"/>
        <rFont val="Arial"/>
        <family val="2"/>
      </rPr>
      <t>a</t>
    </r>
  </si>
  <si>
    <r>
      <t xml:space="preserve">TABL. 17 (138). </t>
    </r>
    <r>
      <rPr>
        <b/>
        <sz val="7.5"/>
        <rFont val="Arial CE"/>
        <family val="2"/>
      </rPr>
      <t>LICEA OGÓLNOKSZTAŁCĄCE DLA MŁODZIEŻY</t>
    </r>
    <r>
      <rPr>
        <i/>
        <vertAlign val="superscript"/>
        <sz val="7.5"/>
        <rFont val="Arial CE"/>
        <family val="2"/>
      </rPr>
      <t>a</t>
    </r>
    <r>
      <rPr>
        <b/>
        <sz val="7.5"/>
        <rFont val="Arial CE"/>
        <family val="2"/>
      </rPr>
      <t xml:space="preserve"> (bez szkół specjalnych) </t>
    </r>
  </si>
  <si>
    <r>
      <t xml:space="preserve">TABL. 15 (136).   </t>
    </r>
    <r>
      <rPr>
        <b/>
        <sz val="7.5"/>
        <rFont val="Arial CE"/>
        <family val="2"/>
      </rPr>
      <t xml:space="preserve">ZASADNICZE SZKOŁY ZAWODOWE DLA MŁODZIEŻY (bez szkół specjalnych) </t>
    </r>
  </si>
  <si>
    <r>
      <t xml:space="preserve">TABL. 14 (135). </t>
    </r>
    <r>
      <rPr>
        <b/>
        <sz val="7.5"/>
        <rFont val="Arial CE"/>
        <family val="2"/>
      </rPr>
      <t xml:space="preserve"> GIMNAZJA DLA DZIECI I MŁODZIEŻY (bez szkół specjalnych) </t>
    </r>
  </si>
  <si>
    <r>
      <t xml:space="preserve">TABL. 13 (134). </t>
    </r>
    <r>
      <rPr>
        <b/>
        <sz val="7.5"/>
        <rFont val="Arial CE"/>
        <family val="2"/>
      </rPr>
      <t xml:space="preserve">  SZKOŁY PODSTAWOWE DLA DZIECI I MŁODZIEŻY (bez szkół specjalnych) </t>
    </r>
  </si>
  <si>
    <r>
      <t>TABL. 12 (133).</t>
    </r>
    <r>
      <rPr>
        <b/>
        <sz val="7.5"/>
        <rFont val="Arial CE"/>
        <family val="2"/>
      </rPr>
      <t xml:space="preserve"> STUDENCI SZKÓŁ WYŻSZYCH OTRZYMUJĄCY STYPENDIA</t>
    </r>
    <r>
      <rPr>
        <b/>
        <i/>
        <vertAlign val="superscript"/>
        <sz val="7.5"/>
        <rFont val="Arial CE"/>
        <family val="2"/>
      </rPr>
      <t>a</t>
    </r>
  </si>
  <si>
    <r>
      <t xml:space="preserve">TABL. 10 (131). </t>
    </r>
    <r>
      <rPr>
        <b/>
        <sz val="7.5"/>
        <rFont val="Arial CE"/>
        <family val="2"/>
      </rPr>
      <t xml:space="preserve"> INTERNATY  I  BURSY  SZKÓŁ  DLA  DZIECI  I  MŁODZIEŻY  (bez  szkół  specjalnych)</t>
    </r>
  </si>
  <si>
    <r>
      <t>TABL. 11 (132).</t>
    </r>
    <r>
      <rPr>
        <b/>
        <sz val="7.5"/>
        <rFont val="Arial CE"/>
        <family val="2"/>
      </rPr>
      <t xml:space="preserve"> DOMY I STOŁÓWKI STUDENCKIE </t>
    </r>
  </si>
  <si>
    <r>
      <t xml:space="preserve">TABL. 9 (130). </t>
    </r>
    <r>
      <rPr>
        <b/>
        <sz val="7.5"/>
        <rFont val="Arial CE"/>
        <family val="2"/>
      </rPr>
      <t xml:space="preserve">  WYCHOWANIE POZASZKOLNE </t>
    </r>
  </si>
  <si>
    <r>
      <t xml:space="preserve">TABL. 8 (129). </t>
    </r>
    <r>
      <rPr>
        <b/>
        <sz val="7.5"/>
        <rFont val="Arial CE"/>
        <family val="2"/>
      </rPr>
      <t xml:space="preserve">SPECJALNE OŚRODKI SZKOLNO-WYCHOWAWCZE, MŁODZIEŻOWE OŚRODKI WYCHOWAWCZE, </t>
    </r>
  </si>
  <si>
    <r>
      <t>TABL. 7 (128).</t>
    </r>
    <r>
      <rPr>
        <b/>
        <sz val="7.5"/>
        <rFont val="Arial CE"/>
        <family val="2"/>
      </rPr>
      <t xml:space="preserve">  KSZTAŁCENIE OSÓB ZE SPECJALNYMI POTRZEBAMI EDUKACYJNYMI </t>
    </r>
    <r>
      <rPr>
        <b/>
        <i/>
        <vertAlign val="superscript"/>
        <sz val="7.5"/>
        <rFont val="Arial CE"/>
        <family val="2"/>
      </rPr>
      <t>a</t>
    </r>
  </si>
  <si>
    <r>
      <t>TABL. 6 (127).</t>
    </r>
    <r>
      <rPr>
        <b/>
        <sz val="7.5"/>
        <rFont val="Arial CE"/>
        <family val="2"/>
      </rPr>
      <t xml:space="preserve">  UCZĄCY SIĘ JĘZYKÓW OBCYCH W SZKOŁACH DLA DOROSŁYCH</t>
    </r>
    <r>
      <rPr>
        <b/>
        <vertAlign val="superscript"/>
        <sz val="7.5"/>
        <rFont val="Arial CE"/>
        <family val="2"/>
      </rPr>
      <t>a</t>
    </r>
  </si>
  <si>
    <r>
      <t xml:space="preserve">TABL. 5 (126). </t>
    </r>
    <r>
      <rPr>
        <b/>
        <sz val="7.5"/>
        <rFont val="Arial CE"/>
        <family val="2"/>
      </rPr>
      <t xml:space="preserve"> UCZĄCY SIĘ JĘZYKÓW OBCYCH W SZKOŁACH DLA DZIECI I MŁODZIEŻY ORAZ POLICEALNYCH </t>
    </r>
    <r>
      <rPr>
        <b/>
        <i/>
        <vertAlign val="superscript"/>
        <sz val="7.5"/>
        <rFont val="Arial CE"/>
        <family val="2"/>
      </rPr>
      <t>a</t>
    </r>
    <r>
      <rPr>
        <b/>
        <sz val="7.5"/>
        <rFont val="Arial CE"/>
        <family val="2"/>
      </rPr>
      <t xml:space="preserve"> </t>
    </r>
  </si>
  <si>
    <t>Uwaga do tablic 5 i 6</t>
  </si>
  <si>
    <t>Note to tables 5 and 6</t>
  </si>
  <si>
    <r>
      <t>Licea ogólnokształcące</t>
    </r>
    <r>
      <rPr>
        <i/>
        <vertAlign val="superscript"/>
        <sz val="7.5"/>
        <rFont val="Arial CE"/>
        <family val="2"/>
      </rPr>
      <t xml:space="preserve">c </t>
    </r>
    <r>
      <rPr>
        <sz val="7.5"/>
        <rFont val="Arial CE"/>
        <family val="2"/>
      </rPr>
      <t>………………………</t>
    </r>
  </si>
  <si>
    <r>
      <t>General secondary schools</t>
    </r>
    <r>
      <rPr>
        <i/>
        <vertAlign val="superscript"/>
        <sz val="7"/>
        <rFont val="Arial"/>
        <family val="2"/>
      </rPr>
      <t>c</t>
    </r>
  </si>
  <si>
    <r>
      <t xml:space="preserve">Technika </t>
    </r>
    <r>
      <rPr>
        <i/>
        <vertAlign val="superscript"/>
        <sz val="7.5"/>
        <rFont val="Arial CE"/>
        <family val="2"/>
      </rPr>
      <t>d</t>
    </r>
    <r>
      <rPr>
        <sz val="7.5"/>
        <rFont val="Arial CE"/>
        <family val="2"/>
      </rPr>
      <t>……………………………………..</t>
    </r>
  </si>
  <si>
    <r>
      <t xml:space="preserve">Technical secondary schools </t>
    </r>
    <r>
      <rPr>
        <i/>
        <vertAlign val="superscript"/>
        <sz val="7.5"/>
        <rFont val="Arial CE"/>
        <family val="2"/>
      </rPr>
      <t>d</t>
    </r>
    <r>
      <rPr>
        <i/>
        <sz val="7.5"/>
        <rFont val="Arial CE"/>
        <family val="2"/>
      </rPr>
      <t xml:space="preserve"> </t>
    </r>
  </si>
  <si>
    <r>
      <t xml:space="preserve">   a</t>
    </r>
    <r>
      <rPr>
        <sz val="7.5"/>
        <rFont val="Arial"/>
        <family val="2"/>
      </rPr>
      <t xml:space="preserve"> Stan w dniu 31 X. </t>
    </r>
    <r>
      <rPr>
        <i/>
        <sz val="7.5"/>
        <rFont val="Arial"/>
        <family val="2"/>
      </rPr>
      <t>b</t>
    </r>
    <r>
      <rPr>
        <sz val="7.5"/>
        <rFont val="Arial"/>
        <family val="2"/>
      </rPr>
      <t xml:space="preserve"> W latach 2005 i 2010 łącznie ze specjalnymi ośrodkami wychowawczymi.  </t>
    </r>
    <r>
      <rPr>
        <i/>
        <sz val="7.5"/>
        <rFont val="Arial"/>
        <family val="2"/>
      </rPr>
      <t>c</t>
    </r>
    <r>
      <rPr>
        <sz val="7.5"/>
        <rFont val="Arial"/>
        <family val="2"/>
      </rPr>
      <t xml:space="preserve"> Od 2013 r. dotyczy wychowanków z niepełnosprawnością ruchową i afazją.</t>
    </r>
  </si>
  <si>
    <t xml:space="preserve">   a As of 31 X. b In 2005 and 2010 including special educational centres. c Since 2013 concerns motor-skill impaired residents and residents with aphasia.</t>
  </si>
  <si>
    <r>
      <t xml:space="preserve">z niepełnosprawnością ruchową </t>
    </r>
    <r>
      <rPr>
        <i/>
        <vertAlign val="superscript"/>
        <sz val="7"/>
        <rFont val="Arial"/>
        <family val="2"/>
      </rPr>
      <t>c</t>
    </r>
    <r>
      <rPr>
        <i/>
        <sz val="7"/>
        <rFont val="Arial"/>
        <family val="2"/>
      </rPr>
      <t>……………………..</t>
    </r>
  </si>
  <si>
    <r>
      <t>motor-skill impaired</t>
    </r>
    <r>
      <rPr>
        <i/>
        <vertAlign val="superscript"/>
        <sz val="7.5"/>
        <rFont val="Arial CE"/>
        <family val="2"/>
      </rPr>
      <t>c</t>
    </r>
  </si>
  <si>
    <r>
      <t xml:space="preserve">  </t>
    </r>
    <r>
      <rPr>
        <i/>
        <sz val="7.5"/>
        <rFont val="Arial"/>
        <family val="2"/>
      </rPr>
      <t xml:space="preserve"> a</t>
    </r>
    <r>
      <rPr>
        <sz val="7.5"/>
        <rFont val="Arial"/>
        <family val="2"/>
      </rPr>
      <t xml:space="preserve"> Stan w dniu 31 X. </t>
    </r>
    <r>
      <rPr>
        <i/>
        <sz val="7.5"/>
        <rFont val="Arial"/>
        <family val="2"/>
      </rPr>
      <t xml:space="preserve"> b</t>
    </r>
    <r>
      <rPr>
        <sz val="7.5"/>
        <rFont val="Arial"/>
        <family val="2"/>
      </rPr>
      <t xml:space="preserve"> Łącznie z technikami uzupełniającymi (do roku szkolnego 2013/14), ogólnokształcącymi szkołami artystycznymi dającymi uprawnienia zawodowe, policealnymi, kolegiami nauczycielskimi, nauczycielskimi kolegiami języków obcych, kolegiami pracowników służb społecznych.</t>
    </r>
  </si>
  <si>
    <t xml:space="preserve">   a As of 31 X.   b Including supplementary technical secondary schools (until the 2013/14 school year), general art schools leading to professional certification, post-secondary schools, teacher training colleges, foreign language teacher training colleges, colleges of social work. </t>
  </si>
  <si>
    <t>lower secondary schools</t>
  </si>
  <si>
    <r>
      <t>basic vocational and technical secondary schools</t>
    </r>
    <r>
      <rPr>
        <i/>
        <vertAlign val="superscript"/>
        <sz val="7.5"/>
        <rFont val="Arial"/>
        <family val="2"/>
      </rPr>
      <t xml:space="preserve"> b</t>
    </r>
  </si>
  <si>
    <t>general secondary schools</t>
  </si>
  <si>
    <r>
      <t>TABL. 16 (137).</t>
    </r>
    <r>
      <rPr>
        <b/>
        <sz val="7.5"/>
        <rFont val="Arial CE"/>
        <family val="2"/>
      </rPr>
      <t xml:space="preserve"> UCZNIOWIE I ABSOLWENCI ZASADNICZYCH SZKÓŁ ZAWODOWYCH DLA MŁODZIEŻY </t>
    </r>
    <r>
      <rPr>
        <b/>
        <sz val="7.5"/>
        <rFont val="Arial CE"/>
        <family val="2"/>
      </rPr>
      <t xml:space="preserve">(bez szkół specjalnych) </t>
    </r>
    <r>
      <rPr>
        <b/>
        <sz val="7.5"/>
        <rFont val="Arial CE"/>
        <family val="2"/>
      </rPr>
      <t>WEDŁUG KIERUNKÓW</t>
    </r>
  </si>
  <si>
    <r>
      <t>STUDENTS AND GRADUATES OF BASIC VOCATIONAL SCHOOLS FOR YOUTH</t>
    </r>
    <r>
      <rPr>
        <i/>
        <sz val="7.5"/>
        <rFont val="Arial CE"/>
        <family val="2"/>
      </rPr>
      <t xml:space="preserve"> (excluding special schools)</t>
    </r>
    <r>
      <rPr>
        <i/>
        <sz val="7.5"/>
        <rFont val="Arial CE"/>
        <family val="2"/>
      </rPr>
      <t xml:space="preserve"> BY FIELDS  </t>
    </r>
  </si>
  <si>
    <r>
      <t xml:space="preserve">uczniowie
</t>
    </r>
    <r>
      <rPr>
        <i/>
        <sz val="7.5"/>
        <rFont val="Arial"/>
        <family val="2"/>
      </rPr>
      <t>students</t>
    </r>
  </si>
  <si>
    <r>
      <t xml:space="preserve">absolwenci
</t>
    </r>
    <r>
      <rPr>
        <i/>
        <sz val="7.5"/>
        <rFont val="Arial"/>
        <family val="2"/>
      </rPr>
      <t>graduates</t>
    </r>
  </si>
  <si>
    <r>
      <rPr>
        <i/>
        <sz val="7.5"/>
        <rFont val="Arial"/>
        <family val="2"/>
      </rPr>
      <t>a</t>
    </r>
    <r>
      <rPr>
        <sz val="7.5"/>
        <rFont val="Arial"/>
        <family val="2"/>
      </rPr>
      <t xml:space="preserve"> Łącznie z technikami uzupełniającymi (do roku szkolnego 2013/14).</t>
    </r>
  </si>
  <si>
    <r>
      <t>STUDENTS AND GRADUATES OF TECHNICAL SECONDARY SCHOOLS</t>
    </r>
    <r>
      <rPr>
        <i/>
        <vertAlign val="superscript"/>
        <sz val="7.5"/>
        <rFont val="Arial CE"/>
        <family val="2"/>
      </rPr>
      <t xml:space="preserve">a </t>
    </r>
    <r>
      <rPr>
        <i/>
        <sz val="7.5"/>
        <rFont val="Arial CE"/>
        <family val="2"/>
      </rPr>
      <t xml:space="preserve">FOR YOUTH </t>
    </r>
    <r>
      <rPr>
        <i/>
        <sz val="7.5"/>
        <rFont val="Arial CE"/>
        <family val="2"/>
      </rPr>
      <t>(excluding special schools)</t>
    </r>
    <r>
      <rPr>
        <i/>
        <sz val="7.5"/>
        <rFont val="Arial CE"/>
        <family val="2"/>
      </rPr>
      <t xml:space="preserve"> BY FIELDS  </t>
    </r>
  </si>
  <si>
    <r>
      <t>Fizyczna</t>
    </r>
    <r>
      <rPr>
        <i/>
        <vertAlign val="superscript"/>
        <sz val="7.5"/>
        <rFont val="Arial CE"/>
        <family val="2"/>
      </rPr>
      <t>c</t>
    </r>
    <r>
      <rPr>
        <vertAlign val="superscript"/>
        <sz val="7.5"/>
        <rFont val="Arial CE"/>
        <family val="2"/>
      </rPr>
      <t xml:space="preserve"> </t>
    </r>
    <r>
      <rPr>
        <sz val="7.5"/>
        <rFont val="Arial CE"/>
        <family val="2"/>
      </rPr>
      <t>………………………….</t>
    </r>
  </si>
  <si>
    <r>
      <t>Physical sciences</t>
    </r>
    <r>
      <rPr>
        <i/>
        <vertAlign val="superscript"/>
        <sz val="7.5"/>
        <rFont val="Arial CE"/>
        <family val="2"/>
      </rPr>
      <t xml:space="preserve">c </t>
    </r>
  </si>
  <si>
    <t xml:space="preserve">    a Zgodnie z Międzynarodową Klasyfikacją Kierunków Kształcenia (ISCED-F 2013).   b W podziale według podgrup kierunków kształcenia dane dotyczą absolwentów, którzy zdali egzamin potwierdzający kwalifikacje zawodowe lub kwalifikacje w zawodzie. c Między innymi: fizyka, chemia, geologia. </t>
  </si>
  <si>
    <r>
      <t xml:space="preserve">STUDENTS AND GRADUATES OF POST-SECONDARY SCHOOLS </t>
    </r>
    <r>
      <rPr>
        <i/>
        <sz val="7.5"/>
        <rFont val="Arial CE"/>
        <family val="2"/>
      </rPr>
      <t>(excluding special schools)</t>
    </r>
    <r>
      <rPr>
        <i/>
        <sz val="7.5"/>
        <rFont val="Arial CE"/>
        <family val="2"/>
      </rPr>
      <t xml:space="preserve"> BY FIELDS  </t>
    </r>
  </si>
  <si>
    <r>
      <t xml:space="preserve">uczniowie
</t>
    </r>
    <r>
      <rPr>
        <i/>
        <sz val="7"/>
        <rFont val="Arial"/>
        <family val="2"/>
      </rPr>
      <t>students</t>
    </r>
  </si>
  <si>
    <r>
      <t xml:space="preserve">absolwenci
</t>
    </r>
    <r>
      <rPr>
        <i/>
        <sz val="7"/>
        <rFont val="Arial"/>
        <family val="2"/>
      </rPr>
      <t>graduates</t>
    </r>
  </si>
  <si>
    <r>
      <t xml:space="preserve">PODGRUPA  KIERUNKÓW  KSZTAŁCENIA </t>
    </r>
    <r>
      <rPr>
        <vertAlign val="superscript"/>
        <sz val="7.5"/>
        <rFont val="Arial"/>
        <family val="2"/>
      </rPr>
      <t>a</t>
    </r>
  </si>
  <si>
    <r>
      <t xml:space="preserve">NARROW  FIELD  OF  EDUCATION </t>
    </r>
    <r>
      <rPr>
        <i/>
        <vertAlign val="superscript"/>
        <sz val="7.5"/>
        <rFont val="Arial"/>
        <family val="2"/>
      </rPr>
      <t>a</t>
    </r>
  </si>
  <si>
    <r>
      <t>Licea ogólnokształcące</t>
    </r>
    <r>
      <rPr>
        <vertAlign val="superscript"/>
        <sz val="7.5"/>
        <rFont val="Arial"/>
        <family val="2"/>
      </rPr>
      <t xml:space="preserve"> a</t>
    </r>
  </si>
  <si>
    <r>
      <t>General secondary schools</t>
    </r>
    <r>
      <rPr>
        <i/>
        <vertAlign val="superscript"/>
        <sz val="7.5"/>
        <rFont val="Arial"/>
        <family val="2"/>
      </rPr>
      <t xml:space="preserve"> a</t>
    </r>
  </si>
  <si>
    <t xml:space="preserve">    ab Łącznie z: a - uzupełniającymi liceami ogólnokształcącymi (do roku szkolnego 2013/14), b - technikami uzupełniającymi (do roku szkolnego 2014/15).</t>
  </si>
  <si>
    <t xml:space="preserve">    ab Including: a - supplementary general secondary schools (until the 2013/14 school year), b - supplementary technical secondary schools (until the 2014/15 school year).</t>
  </si>
  <si>
    <t xml:space="preserve">    a According to the International Classification of Fields of Education and Training (ISCED-F 2013).  b In division by narrow fields of education data concern graduates who passed exam certifying professional qualification, qualification to perform a job or graduation exam.</t>
  </si>
  <si>
    <r>
      <t xml:space="preserve">    a, b </t>
    </r>
    <r>
      <rPr>
        <sz val="7.5"/>
        <rFont val="Arial"/>
        <family val="2"/>
      </rPr>
      <t xml:space="preserve">Dane dla roku akademickiego 2005/06 dotyczą studiów: </t>
    </r>
    <r>
      <rPr>
        <i/>
        <sz val="7.5"/>
        <rFont val="Arial"/>
        <family val="2"/>
      </rPr>
      <t>a</t>
    </r>
    <r>
      <rPr>
        <sz val="7.5"/>
        <rFont val="Arial"/>
        <family val="2"/>
      </rPr>
      <t xml:space="preserve"> - dziennych,</t>
    </r>
    <r>
      <rPr>
        <i/>
        <sz val="7.5"/>
        <rFont val="Arial"/>
        <family val="2"/>
      </rPr>
      <t xml:space="preserve"> b</t>
    </r>
    <r>
      <rPr>
        <sz val="7.5"/>
        <rFont val="Arial"/>
        <family val="2"/>
      </rPr>
      <t xml:space="preserve"> - wieczorowych, zaocznych i eksternistycznych.  </t>
    </r>
  </si>
  <si>
    <t>Pomieszczenia szkolne</t>
  </si>
  <si>
    <t>Classrooms</t>
  </si>
  <si>
    <t xml:space="preserve">Pomieszczenia szkolne </t>
  </si>
  <si>
    <t xml:space="preserve">Classrooms </t>
  </si>
  <si>
    <r>
      <t>a</t>
    </r>
    <r>
      <rPr>
        <sz val="7.5"/>
        <rFont val="Arial"/>
        <family val="2"/>
      </rPr>
      <t xml:space="preserve"> Na podbudowie programowej VI klasy szkoły podstawowej. </t>
    </r>
  </si>
  <si>
    <t xml:space="preserve">a Based on 6th grade primary school. </t>
  </si>
  <si>
    <t xml:space="preserve">5 </t>
  </si>
  <si>
    <t xml:space="preserve">    a See general notes, item 9 on page 196.   b In mainstream schools data concern gratuates with a medical certificate on a need for special education, who passed exam certifying professional qualification, qualification to perform a job or graduation exam.  cd Including: c - supplementary general secondary schools (until the 2013/14 school year), d - supplementary technical secondary schools (until the 2013/14 school year) as well as general art schools leading to professional certification. </t>
  </si>
  <si>
    <t xml:space="preserve"> Od roku szkolnego 2012/13 brak naboru do klas I w liceach profilowanych i uzupełniających liceach ogólnokształcących dla młodzieży i dorosłych, technikach uzupełniających dla młodzieży oraz zasadniczych szkołach zawodowych i technikach dla dorosłych, a od roku szkolnego 2013/14 - technikach uzupełniających dla dorosłych.</t>
  </si>
  <si>
    <r>
      <t xml:space="preserve">Since the 2012/13 school year there has been no admittance to the 1 </t>
    </r>
    <r>
      <rPr>
        <i/>
        <vertAlign val="superscript"/>
        <sz val="7.5"/>
        <rFont val="Arial"/>
        <family val="2"/>
      </rPr>
      <t>st</t>
    </r>
    <r>
      <rPr>
        <i/>
        <sz val="7.5"/>
        <rFont val="Arial"/>
        <family val="2"/>
      </rPr>
      <t xml:space="preserve"> grades of specjalized secondary schools, supplementary general schools for youth and adults, supplementary technical secondary schools for youth as well as basic vocational schools and technical secondary schools for adults and since 2013/14 year - supplementary technical schools for adults.</t>
    </r>
  </si>
  <si>
    <r>
      <t xml:space="preserve">  a</t>
    </r>
    <r>
      <rPr>
        <sz val="7.5"/>
        <rFont val="Arial"/>
        <family val="2"/>
      </rPr>
      <t xml:space="preserve"> Do roku szkolnego 2013/14 łącznie z uzupełniającymi liceami ogólnokształcącymi; patrz uwagi ogólne,  ust.5, pkt 8)  na str. 194.</t>
    </r>
  </si>
  <si>
    <t xml:space="preserve">  a Until the 2013/14 school years including supplementary general secondary schools; see general notes, item 5, point 8) on page 194.</t>
  </si>
  <si>
    <t xml:space="preserve">a Dotyczy dzieci, którym odroczono spełnianie obowiązku szkolnego po zasięgnięciu opinii poradni psychologiczno-pedagogicznej. </t>
  </si>
  <si>
    <t xml:space="preserve">a Concern children obliged to attend to the primary school who received opinion of the psychological and educational clinic about lack of school readiness. </t>
  </si>
  <si>
    <r>
      <t xml:space="preserve">3-6 lat </t>
    </r>
    <r>
      <rPr>
        <sz val="7.5"/>
        <rFont val="Arial CE"/>
        <family val="2"/>
      </rPr>
      <t>………………………………………………….</t>
    </r>
  </si>
  <si>
    <r>
      <t xml:space="preserve">6 lat </t>
    </r>
    <r>
      <rPr>
        <sz val="7.5"/>
        <rFont val="Arial CE"/>
        <family val="2"/>
      </rPr>
      <t>……………………………………………………</t>
    </r>
  </si>
  <si>
    <t xml:space="preserve">3-6 </t>
  </si>
  <si>
    <t xml:space="preserve">6 </t>
  </si>
  <si>
    <t xml:space="preserve">    N o t e. In the 2010/11 school year excluding pre-primary education in the units performing health care activities, in which in the 2005/06 school year excluded only in position pertaining to children by age.</t>
  </si>
  <si>
    <t>2016/17</t>
  </si>
  <si>
    <t xml:space="preserve">   a Patrz uwagi ogólne, ust. 9 na str. 196.   b W przypadku szkół ogólnodostępnych dane dotyczą absolwentów posiadających orzeczenie o potrzebie kształcenia specjalnego, którzy zdali egzamin potwierdzający kwalifikacje zawodowe, kwalifikacje w zawodzie lub egzamin dyplomowy. cd Łącznie z: c - uzupełniającymi liceami ogólnokształcącymi (do roku szkolnego 2013/14), d - technikami uzupełniającymi (do roku szkolnego 2013/14) oraz ogólnokształcącymi szkołami artystycznymi dającymi uprawnienia zawodowe. </t>
  </si>
  <si>
    <r>
      <t xml:space="preserve"> SPECJALNE  OŚRODKI  SZKOLNO-WYCHOWAWCZE </t>
    </r>
    <r>
      <rPr>
        <i/>
        <vertAlign val="superscript"/>
        <sz val="7.5"/>
        <rFont val="Arial CE"/>
        <family val="2"/>
      </rPr>
      <t>b</t>
    </r>
  </si>
  <si>
    <r>
      <t xml:space="preserve">SPECIAL  EDUCATIONAL  CENTRES </t>
    </r>
    <r>
      <rPr>
        <i/>
        <vertAlign val="superscript"/>
        <sz val="7.5"/>
        <rFont val="Arial CE"/>
        <family val="2"/>
      </rPr>
      <t>b</t>
    </r>
  </si>
  <si>
    <r>
      <t xml:space="preserve">2015/16 </t>
    </r>
    <r>
      <rPr>
        <i/>
        <vertAlign val="superscript"/>
        <sz val="7.5"/>
        <rFont val="Arial"/>
        <family val="2"/>
      </rPr>
      <t>b</t>
    </r>
  </si>
  <si>
    <r>
      <t xml:space="preserve">2015/16 </t>
    </r>
    <r>
      <rPr>
        <vertAlign val="superscript"/>
        <sz val="7"/>
        <rFont val="Arial"/>
        <family val="2"/>
      </rPr>
      <t>b</t>
    </r>
  </si>
  <si>
    <t xml:space="preserve">                        POSTGRADUATE  STUDIES  BY  NARROW  FIELDS  OF  EDUCATION </t>
  </si>
  <si>
    <r>
      <t>wydane świadectwa
c</t>
    </r>
    <r>
      <rPr>
        <i/>
        <sz val="7.5"/>
        <rFont val="Arial"/>
        <family val="2"/>
      </rPr>
      <t>ertificates issued</t>
    </r>
  </si>
  <si>
    <r>
      <t>słuchacze 
s</t>
    </r>
    <r>
      <rPr>
        <i/>
        <sz val="7.5"/>
        <rFont val="Arial"/>
        <family val="2"/>
      </rPr>
      <t xml:space="preserve">tudents </t>
    </r>
  </si>
  <si>
    <t xml:space="preserve">   a Zgodnie z Międzynarodową Klasyfikacją Kierunków Kształcenia (ISCED-F 2013). </t>
  </si>
  <si>
    <t xml:space="preserve">   a According to the International Classification of Fields of Education and Training (ISCED-F 2013). </t>
  </si>
  <si>
    <t xml:space="preserve">a W latach szkolnych 2005/06, 2010/11 i 2016/17 w grupie wieku 7-12 lat.  </t>
  </si>
  <si>
    <t xml:space="preserve">a During the school years 2005/06, 2010/11 and 2016/17 in the age group 7-12. </t>
  </si>
  <si>
    <t>Usług transportowych</t>
  </si>
  <si>
    <t>Transport services</t>
  </si>
  <si>
    <r>
      <t xml:space="preserve">   a </t>
    </r>
    <r>
      <rPr>
        <sz val="7.5"/>
        <rFont val="Arial"/>
        <family val="2"/>
      </rPr>
      <t xml:space="preserve">Ujęci również w pozostałych tablicach dotyczących studentów i absolwentów. </t>
    </r>
    <r>
      <rPr>
        <i/>
        <sz val="7.5"/>
        <rFont val="Arial"/>
        <family val="2"/>
      </rPr>
      <t>b</t>
    </r>
    <r>
      <rPr>
        <sz val="7.5"/>
        <rFont val="Arial"/>
        <family val="2"/>
      </rPr>
      <t xml:space="preserve"> W podziale według form studiów i typów szkół
 – z roku akademickiego 2015/16. </t>
    </r>
  </si>
  <si>
    <t xml:space="preserve">   a Also shown in the other tables regarding students and graduates. b According to study forms and type of school – for 2015/16
academic year.</t>
  </si>
  <si>
    <r>
      <t xml:space="preserve">TABL. 18 (139). </t>
    </r>
    <r>
      <rPr>
        <b/>
        <sz val="7.5"/>
        <rFont val="Arial CE"/>
        <family val="2"/>
      </rPr>
      <t xml:space="preserve">   TECHNIKA DLA MŁODZIEŻY</t>
    </r>
    <r>
      <rPr>
        <b/>
        <vertAlign val="superscript"/>
        <sz val="7.5"/>
        <rFont val="Arial CE"/>
        <family val="2"/>
      </rPr>
      <t>a</t>
    </r>
    <r>
      <rPr>
        <b/>
        <sz val="7.5"/>
        <rFont val="Arial CE"/>
        <family val="2"/>
      </rPr>
      <t xml:space="preserve"> (bez szkół specjalnych) </t>
    </r>
  </si>
  <si>
    <r>
      <t>TABL. 19 (140).</t>
    </r>
    <r>
      <rPr>
        <b/>
        <sz val="7.5"/>
        <rFont val="Arial CE"/>
        <family val="2"/>
      </rPr>
      <t xml:space="preserve"> UCZNIOWIE I ABSOLWENCI TECHNIKÓW</t>
    </r>
    <r>
      <rPr>
        <b/>
        <i/>
        <vertAlign val="superscript"/>
        <sz val="7.5"/>
        <rFont val="Arial CE"/>
        <family val="2"/>
      </rPr>
      <t>a</t>
    </r>
    <r>
      <rPr>
        <b/>
        <sz val="7.5"/>
        <rFont val="Arial CE"/>
        <family val="2"/>
      </rPr>
      <t xml:space="preserve"> DLA MŁODZIEŻY </t>
    </r>
    <r>
      <rPr>
        <b/>
        <sz val="7.5"/>
        <rFont val="Arial CE"/>
        <family val="2"/>
      </rPr>
      <t>(bez szkół specjalnych)</t>
    </r>
    <r>
      <rPr>
        <b/>
        <sz val="7.5"/>
        <rFont val="Arial CE"/>
        <family val="2"/>
      </rPr>
      <t xml:space="preserve"> WEDŁUG KIERUNKÓW</t>
    </r>
  </si>
  <si>
    <r>
      <t>TABL. 20 (141).</t>
    </r>
    <r>
      <rPr>
        <b/>
        <sz val="7.5"/>
        <rFont val="Arial CE"/>
        <family val="2"/>
      </rPr>
      <t xml:space="preserve"> SZKOŁY ARTYSTYCZNE DLA DZIECI I MŁODZIEŻY </t>
    </r>
  </si>
  <si>
    <r>
      <t>TABL. 21 (142).</t>
    </r>
    <r>
      <rPr>
        <b/>
        <sz val="7.5"/>
        <rFont val="Arial CE"/>
        <family val="2"/>
      </rPr>
      <t xml:space="preserve"> SZKOŁY POLICEALNE  (bez szkół specjalnych) </t>
    </r>
  </si>
  <si>
    <r>
      <t>TABL. 22 (143).</t>
    </r>
    <r>
      <rPr>
        <b/>
        <sz val="7.5"/>
        <rFont val="Arial CE"/>
        <family val="2"/>
      </rPr>
      <t xml:space="preserve"> UCZNIOWIE I ABSOLWENCI SZKÓŁ POLICEALNYCH </t>
    </r>
    <r>
      <rPr>
        <b/>
        <sz val="7.5"/>
        <rFont val="Arial CE"/>
        <family val="2"/>
      </rPr>
      <t>(bez szkół specjalnych)</t>
    </r>
    <r>
      <rPr>
        <b/>
        <sz val="7.5"/>
        <rFont val="Arial CE"/>
        <family val="2"/>
      </rPr>
      <t xml:space="preserve"> WEDŁUG KIERUNKÓW</t>
    </r>
  </si>
  <si>
    <r>
      <t>TABL. 23 (144).</t>
    </r>
    <r>
      <rPr>
        <b/>
        <sz val="7.5"/>
        <rFont val="Arial CE"/>
        <family val="2"/>
      </rPr>
      <t xml:space="preserve">  SZKOŁY WYŻSZE </t>
    </r>
  </si>
  <si>
    <r>
      <t>TABL. 24 (145).</t>
    </r>
    <r>
      <rPr>
        <b/>
        <sz val="7.5"/>
        <rFont val="Arial CE"/>
        <family val="2"/>
      </rPr>
      <t xml:space="preserve"> STUDENCI SZKÓŁ WYŻSZYCH WEDŁUG FORM STUDIÓW I TYPÓW SZKÓŁ </t>
    </r>
  </si>
  <si>
    <r>
      <t xml:space="preserve">TABL. 25 (146) </t>
    </r>
    <r>
      <rPr>
        <b/>
        <sz val="7.5"/>
        <rFont val="Arial"/>
        <family val="2"/>
      </rPr>
      <t>ABSOLWENCI  SZKÓŁ  WYŻSZYCH  WEDŁUG  FORM  STUDIÓW  I  TYPÓW  SZKÓŁ</t>
    </r>
  </si>
  <si>
    <r>
      <t xml:space="preserve">TABL. 26 (147). </t>
    </r>
    <r>
      <rPr>
        <b/>
        <sz val="7.5"/>
        <rFont val="Arial"/>
        <family val="2"/>
      </rPr>
      <t xml:space="preserve">NAUCZYCIELE AKADEMICCY </t>
    </r>
    <r>
      <rPr>
        <i/>
        <vertAlign val="superscript"/>
        <sz val="7.5"/>
        <rFont val="Arial"/>
        <family val="2"/>
      </rPr>
      <t>a</t>
    </r>
    <r>
      <rPr>
        <b/>
        <sz val="7.5"/>
        <rFont val="Arial"/>
        <family val="2"/>
      </rPr>
      <t xml:space="preserve"> W SZKOŁACH WYŻSZYCH</t>
    </r>
  </si>
  <si>
    <r>
      <t>TABL. 27 (148).</t>
    </r>
    <r>
      <rPr>
        <b/>
        <sz val="7.5"/>
        <rFont val="Arial CE"/>
        <family val="2"/>
      </rPr>
      <t xml:space="preserve"> CUDZOZIEMCY</t>
    </r>
    <r>
      <rPr>
        <i/>
        <vertAlign val="superscript"/>
        <sz val="7.5"/>
        <rFont val="Arial CE"/>
        <family val="2"/>
      </rPr>
      <t xml:space="preserve">a </t>
    </r>
    <r>
      <rPr>
        <b/>
        <sz val="7.5"/>
        <rFont val="Arial CE"/>
        <family val="2"/>
      </rPr>
      <t>— STUDENCI  I  ABSOLWENCI  WEDŁUG  FORM  STUDIÓW  I  TYPÓW  SZKÓŁ</t>
    </r>
  </si>
  <si>
    <r>
      <t xml:space="preserve">TABL. 28 (149). </t>
    </r>
    <r>
      <rPr>
        <b/>
        <sz val="7.5"/>
        <rFont val="Arial"/>
        <family val="2"/>
      </rPr>
      <t>STUDIA  PODYPLOMOWE  I  DOKTORANCKIE</t>
    </r>
  </si>
  <si>
    <r>
      <t xml:space="preserve">TABL. 29 (150). </t>
    </r>
    <r>
      <rPr>
        <b/>
        <sz val="7.5"/>
        <rFont val="Arial"/>
        <family val="2"/>
      </rPr>
      <t xml:space="preserve">STUDIA  PODYPLOMOWE  WEDŁUG  PODGRUP  KIERUNKÓW  KSZTAŁCENIA  </t>
    </r>
  </si>
  <si>
    <r>
      <t xml:space="preserve">TABL. 30 (151).   </t>
    </r>
    <r>
      <rPr>
        <b/>
        <sz val="7.5"/>
        <rFont val="Arial CE"/>
        <family val="2"/>
      </rPr>
      <t>SZKOŁY DLA DOROSŁYCH</t>
    </r>
  </si>
  <si>
    <r>
      <t>TABL. 31 (152).</t>
    </r>
    <r>
      <rPr>
        <b/>
        <sz val="7.5"/>
        <rFont val="Arial CE"/>
        <family val="2"/>
      </rPr>
      <t xml:space="preserve">  WYCHOWANIE PRZEDSZKOLNE </t>
    </r>
  </si>
  <si>
    <r>
      <rPr>
        <sz val="7.5"/>
        <rFont val="Arial"/>
        <family val="2"/>
      </rPr>
      <t>3</t>
    </r>
    <r>
      <rPr>
        <vertAlign val="superscript"/>
        <sz val="7.5"/>
        <rFont val="Arial"/>
        <family val="2"/>
      </rPr>
      <t>b</t>
    </r>
  </si>
  <si>
    <r>
      <rPr>
        <sz val="7.5"/>
        <rFont val="Arial"/>
        <family val="2"/>
      </rPr>
      <t>286</t>
    </r>
    <r>
      <rPr>
        <vertAlign val="superscript"/>
        <sz val="7.5"/>
        <rFont val="Arial"/>
        <family val="2"/>
      </rPr>
      <t>i</t>
    </r>
  </si>
  <si>
    <r>
      <rPr>
        <sz val="7.5"/>
        <rFont val="Arial CE"/>
        <family val="2"/>
      </rPr>
      <t>62</t>
    </r>
    <r>
      <rPr>
        <vertAlign val="superscript"/>
        <sz val="7.5"/>
        <rFont val="Arial CE"/>
        <family val="2"/>
      </rPr>
      <t>b</t>
    </r>
  </si>
  <si>
    <r>
      <rPr>
        <sz val="7.5"/>
        <rFont val="Arial CE"/>
        <family val="2"/>
      </rPr>
      <t>42</t>
    </r>
    <r>
      <rPr>
        <vertAlign val="superscript"/>
        <sz val="7.5"/>
        <rFont val="Arial CE"/>
        <family val="2"/>
      </rPr>
      <t>b</t>
    </r>
  </si>
  <si>
    <r>
      <rPr>
        <sz val="7.5"/>
        <rFont val="Arial CE"/>
        <family val="2"/>
      </rPr>
      <t>3</t>
    </r>
    <r>
      <rPr>
        <vertAlign val="superscript"/>
        <sz val="7.5"/>
        <rFont val="Arial CE"/>
        <family val="2"/>
      </rPr>
      <t>b</t>
    </r>
  </si>
  <si>
    <t>a Dające uprawnienia zawodowe. b Ponadto 3 szkoły artystyczne realizujące wyłącznie kształcenie artystyczne.</t>
  </si>
  <si>
    <t xml:space="preserve">a Leading to professional certification. b Moreover, 3 art school giving only artistic education. </t>
  </si>
  <si>
    <r>
      <t>a</t>
    </r>
    <r>
      <rPr>
        <sz val="7.5"/>
        <rFont val="Arial"/>
        <family val="2"/>
      </rPr>
      <t xml:space="preserve"> Dające uprawnienia zawodowe. </t>
    </r>
    <r>
      <rPr>
        <i/>
        <sz val="7.5"/>
        <rFont val="Arial"/>
        <family val="2"/>
      </rPr>
      <t xml:space="preserve">b </t>
    </r>
    <r>
      <rPr>
        <sz val="7.5"/>
        <rFont val="Arial"/>
        <family val="2"/>
      </rPr>
      <t>Ponadto 19 absolwentów szkół artystycznych realizujących wyłącznie kształcenie artystyczne.</t>
    </r>
  </si>
  <si>
    <t>a Leading to professional certification. b Moreover,19 graduates of art schools providing art education only.</t>
  </si>
  <si>
    <t xml:space="preserve">    a W latach szkolnych 2005/06, 2010/11 i 2016/17 dotyczy dzieci w wieku 7-12 lat.   b-d Łącznie ze szkołami: b - specjalnymi przysposabiającymi do pracy, c - w latach szkolnych 2005/06 i 2010/11 uzupełniającymi liceami ogólnokształcącymi, d - technikami uzupełniającymi (do roku szkolnego 2013/14) i artystycznymi ogólnokształcącymi dającymi uprawnienia zawodowe. e Dotyczy w latach szkolnych 2005/06 i 2010/11 dzieci w wieku 6 lat, a w roku szkolnym 2014/15 w wieku 5-6 lat objętych edukacją w placówkach wychowania przedszkolnego.</t>
  </si>
  <si>
    <t xml:space="preserve">    a In the 2005/06, 2010/11 and 2016/17 school year concerns children aged 7-12.    b-d Including: b - special job-training schools, c - in the 2005/06 and 2010/11 school year supplementary general secondary schools, d - supplementary technical secondary schools (until the 2013/14 school year) and general art schools leading to professional certification. e In the 2005/06 and 2010/11 school year concerns children aged 6 and in the 2014/15 school year aged 5-6 attending pre-primary education establishments. </t>
  </si>
  <si>
    <t>Uwaga do tablic 17 i 18</t>
  </si>
  <si>
    <r>
      <t>Note to tables 17 i 18</t>
    </r>
    <r>
      <rPr>
        <i/>
        <sz val="7.5"/>
        <rFont val="Arial"/>
        <family val="2"/>
      </rPr>
      <t xml:space="preserve">    </t>
    </r>
  </si>
  <si>
    <t xml:space="preserve">U w a g a.  Ponadto w roku szkolnym 2016/17 na terenie województwa lubuskiego funkcjonowały: 1 filia, 1 zamiejscowa podstawowa jednostka organizacyjna i 1 ośrodek dydaktyczny (1268 studentów i 379 absolwentów) uczelni mających siedzibę jednostki macierzystej poza województwem lubuskim.  </t>
  </si>
  <si>
    <t>N o t e . Moreover, in 2016/17 school year in Lubuskie voivodship there were 1 branch section, 1 basic organizational unit in another location and 1 learning centres (1268 students and 379 graduates) whose headquarters were located outside the terrirtory of Lubuskie voivodship.</t>
  </si>
  <si>
    <r>
      <t xml:space="preserve">   a W</t>
    </r>
    <r>
      <rPr>
        <sz val="7.5"/>
        <rFont val="Arial"/>
        <family val="2"/>
      </rPr>
      <t xml:space="preserve"> roku szkolnym 2005/06 bez nauczycieli pracujących w zespołach szkół; patrz uwagi ogólne, ust. 15 na str. 197. </t>
    </r>
    <r>
      <rPr>
        <i/>
        <sz val="7.5"/>
        <rFont val="Arial"/>
        <family val="2"/>
      </rPr>
      <t xml:space="preserve">bc </t>
    </r>
    <r>
      <rPr>
        <sz val="7.5"/>
        <rFont val="Arial"/>
        <family val="2"/>
      </rPr>
      <t xml:space="preserve">Łącznie ze szkołami: </t>
    </r>
    <r>
      <rPr>
        <i/>
        <sz val="7.5"/>
        <rFont val="Arial"/>
        <family val="2"/>
      </rPr>
      <t xml:space="preserve">b </t>
    </r>
    <r>
      <rPr>
        <sz val="7.5"/>
        <rFont val="Arial"/>
        <family val="2"/>
      </rPr>
      <t>- dla dorosłych,</t>
    </r>
    <r>
      <rPr>
        <i/>
        <sz val="7.5"/>
        <rFont val="Arial"/>
        <family val="2"/>
      </rPr>
      <t xml:space="preserve"> c - </t>
    </r>
    <r>
      <rPr>
        <sz val="7.5"/>
        <rFont val="Arial"/>
        <family val="2"/>
      </rPr>
      <t xml:space="preserve">specjalnymi przysposabiającymi do pracy. </t>
    </r>
    <r>
      <rPr>
        <i/>
        <sz val="7.5"/>
        <rFont val="Arial"/>
        <family val="2"/>
      </rPr>
      <t xml:space="preserve">d </t>
    </r>
    <r>
      <rPr>
        <sz val="7.5"/>
        <rFont val="Arial"/>
        <family val="2"/>
      </rPr>
      <t>Łącznie ze szkołami uzupełniającymi odpowiednio: liceami ogólnokształcącymi (do roku szkolnego 2013/14) i technikami.</t>
    </r>
    <r>
      <rPr>
        <i/>
        <sz val="7.5"/>
        <rFont val="Arial"/>
        <family val="2"/>
      </rPr>
      <t xml:space="preserve"> e </t>
    </r>
    <r>
      <rPr>
        <sz val="7.5"/>
        <rFont val="Arial"/>
        <family val="2"/>
      </rPr>
      <t>Łącznie z ogólnokształcącymi szkołami artystycznymi dającymi uprawnienia zawodowe.</t>
    </r>
    <r>
      <rPr>
        <i/>
        <sz val="7.5"/>
        <rFont val="Arial"/>
        <family val="2"/>
      </rPr>
      <t xml:space="preserve"> f </t>
    </r>
    <r>
      <rPr>
        <sz val="7.5"/>
        <rFont val="Arial"/>
        <family val="2"/>
      </rPr>
      <t>Nauczyciele akademiccy.</t>
    </r>
    <r>
      <rPr>
        <i/>
        <sz val="7.5"/>
        <rFont val="Arial"/>
        <family val="2"/>
      </rPr>
      <t xml:space="preserve"> g </t>
    </r>
    <r>
      <rPr>
        <sz val="7.5"/>
        <rFont val="Arial"/>
        <family val="2"/>
      </rPr>
      <t>Dotyczy dzieci w wieku 6 lat, w roku szkolnym 2014/15 w wieku 5-6 lat, natomiast w roku szkolnym 2015/16 w wieku 5 lat, objętych edukacją w placówkach wychowania przedszkolnego, ujętych również w tabl. 32 na str. 219.</t>
    </r>
    <r>
      <rPr>
        <i/>
        <sz val="7.5"/>
        <rFont val="Arial"/>
        <family val="2"/>
      </rPr>
      <t xml:space="preserve">  h</t>
    </r>
    <r>
      <rPr>
        <sz val="7.5"/>
        <rFont val="Arial"/>
        <family val="2"/>
      </rPr>
      <t xml:space="preserve"> Dające uprawnienia zawodowe.  </t>
    </r>
    <r>
      <rPr>
        <i/>
        <sz val="7.5"/>
        <rFont val="Arial"/>
        <family val="2"/>
      </rPr>
      <t>i</t>
    </r>
    <r>
      <rPr>
        <sz val="7.5"/>
        <rFont val="Arial"/>
        <family val="2"/>
      </rPr>
      <t xml:space="preserve"> Ponadto 186 uczniów szkół artystycznych realizujących wyłącznie kształcenie artystyczne.</t>
    </r>
  </si>
  <si>
    <t xml:space="preserve">   a In the 2005/06 school year excluding teachers working in complexes of schools; see general notes, item 15 on page 197.   bc Including: b - schools for adults, c - special job-training schools. d Including supplementary respectively: general secondary schools (until the 2013/14 school year) and technical secondary schools. e Including general art schools leading to professional certification. f Academic teachers. g Concerns children aged 6, in the 2014/15 school year aged 5-6, in the 2015/16 school year aged 5, attending pre-primary education establishments also described in table 32 on page 219.  h Leading to professional certification. i Moreover, 186 students of art schools providing art education only.</t>
  </si>
  <si>
    <r>
      <t xml:space="preserve">     a </t>
    </r>
    <r>
      <rPr>
        <sz val="7.5"/>
        <rFont val="Arial"/>
        <family val="2"/>
      </rPr>
      <t xml:space="preserve">Nauczyciele zatrudnieni w pełnym wymiarze godzin w więcej niż jednej szkole wyższej wykazani zostali w każdym miejscu pracy; patrz uwagi ogólne, ust. 15 na str.197. </t>
    </r>
    <r>
      <rPr>
        <i/>
        <sz val="7.5"/>
        <rFont val="Arial"/>
        <family val="2"/>
      </rPr>
      <t>b</t>
    </r>
    <r>
      <rPr>
        <sz val="7.5"/>
        <rFont val="Arial"/>
        <family val="2"/>
      </rPr>
      <t xml:space="preserve"> W podziale według typów szkół – z roku akademickiego 2015/16.</t>
    </r>
  </si>
  <si>
    <t xml:space="preserve">    a Teachers employed full-time in more than one institution have been shown in all workplaces; see general notes, item 15 on page 197. b According to type of school – from 2015/16 academic year.</t>
  </si>
  <si>
    <r>
      <t xml:space="preserve">   </t>
    </r>
    <r>
      <rPr>
        <i/>
        <sz val="7.5"/>
        <rFont val="Arial"/>
        <family val="2"/>
      </rPr>
      <t>a</t>
    </r>
    <r>
      <rPr>
        <sz val="7.5"/>
        <rFont val="Arial"/>
        <family val="2"/>
      </rPr>
      <t xml:space="preserve"> Nauczyciele zatrudnieni w pełnym wymiarze godzin w więcej niż jednej szkole wyższej wykazani zostali w każdym miejscu pracy; patrz uwagi ogólne, ust. 15 na str.  197. </t>
    </r>
    <r>
      <rPr>
        <i/>
        <sz val="7.5"/>
        <rFont val="Arial"/>
        <family val="2"/>
      </rPr>
      <t xml:space="preserve">b </t>
    </r>
    <r>
      <rPr>
        <sz val="7.5"/>
        <rFont val="Arial"/>
        <family val="2"/>
      </rPr>
      <t>Bez szkół wyższych zawodowych.</t>
    </r>
  </si>
  <si>
    <t xml:space="preserve">   a Teachers employed full-time in more than one institution have been shown in all workplaces; see general notes, item 15 on page 197.  b Excluding higher vocational schools.  c The habilitated doctors degree (HD), which is higher than a doctorate (second doctorate), is peculiar to Poland. The degree is awarded on the basis of an appropriate dissertation and is necessary for obtaining the title of professor and a professorial post in scientific institutions.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</si>
</sst>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43">
    <font>
      <sz val="10"/>
      <name val="Arial"/>
      <family val="2"/>
    </font>
    <font>
      <sz val="7.5"/>
      <name val="Arial"/>
      <family val="2"/>
    </font>
    <font>
      <i/>
      <sz val="7.5"/>
      <name val="Arial"/>
      <family val="2"/>
    </font>
    <font>
      <i/>
      <sz val="10"/>
      <name val="Arial"/>
      <family val="2"/>
    </font>
    <font>
      <b/>
      <sz val="7.5"/>
      <name val="Arial"/>
      <family val="2"/>
    </font>
    <font>
      <b/>
      <sz val="10"/>
      <name val="Arial"/>
      <family val="2"/>
    </font>
    <font>
      <i/>
      <vertAlign val="superscript"/>
      <sz val="7.5"/>
      <name val="Arial"/>
      <family val="2"/>
    </font>
    <font>
      <sz val="8"/>
      <name val="Arial"/>
      <family val="2"/>
    </font>
    <font>
      <b/>
      <sz val="7.5"/>
      <name val="Arial CE"/>
      <family val="2"/>
    </font>
    <font>
      <sz val="7"/>
      <name val="Arial"/>
      <family val="2"/>
    </font>
    <font>
      <i/>
      <sz val="7"/>
      <name val="Arial"/>
      <family val="2"/>
    </font>
    <font>
      <i/>
      <vertAlign val="superscript"/>
      <sz val="7"/>
      <name val="Arial"/>
      <family val="2"/>
    </font>
    <font>
      <sz val="7.5"/>
      <name val="Arial CE"/>
      <family val="2"/>
    </font>
    <font>
      <i/>
      <sz val="7.5"/>
      <name val="Arial CE"/>
      <family val="2"/>
    </font>
    <font>
      <sz val="7"/>
      <name val="Arial CE"/>
      <family val="2"/>
    </font>
    <font>
      <i/>
      <sz val="7"/>
      <name val="Arial CE"/>
      <family val="2"/>
    </font>
    <font>
      <i/>
      <vertAlign val="superscript"/>
      <sz val="7.5"/>
      <name val="Arial CE"/>
      <family val="2"/>
    </font>
    <font>
      <vertAlign val="superscript"/>
      <sz val="7.5"/>
      <name val="Arial CE"/>
      <family val="2"/>
    </font>
    <font>
      <b/>
      <i/>
      <sz val="7.5"/>
      <name val="Arial CE"/>
      <family val="2"/>
    </font>
    <font>
      <b/>
      <i/>
      <vertAlign val="superscript"/>
      <sz val="7.5"/>
      <name val="Arial CE"/>
      <family val="2"/>
    </font>
    <font>
      <sz val="8"/>
      <name val="Arial CE"/>
      <family val="2"/>
    </font>
    <font>
      <i/>
      <vertAlign val="superscript"/>
      <sz val="7"/>
      <name val="Arial CE"/>
      <family val="2"/>
    </font>
    <font>
      <vertAlign val="superscript"/>
      <sz val="7"/>
      <name val="Arial CE"/>
      <family val="2"/>
    </font>
    <font>
      <vertAlign val="superscript"/>
      <sz val="7.5"/>
      <name val="Arial"/>
      <family val="2"/>
    </font>
    <font>
      <sz val="8"/>
      <color indexed="8"/>
      <name val="Arial"/>
      <family val="2"/>
    </font>
    <font>
      <sz val="10"/>
      <color indexed="8"/>
      <name val="Arial"/>
      <family val="2"/>
    </font>
    <font>
      <sz val="7.5"/>
      <color indexed="8"/>
      <name val="Arial"/>
      <family val="2"/>
    </font>
    <font>
      <sz val="7.5"/>
      <color indexed="10"/>
      <name val="Arial"/>
      <family val="2"/>
    </font>
    <font>
      <sz val="7.5"/>
      <color indexed="8"/>
      <name val="Arial CE"/>
      <family val="2"/>
    </font>
    <font>
      <i/>
      <sz val="10"/>
      <name val="Times New Roman"/>
      <family val="1"/>
    </font>
    <font>
      <sz val="9"/>
      <name val="Arial"/>
      <family val="2"/>
    </font>
    <font>
      <b/>
      <i/>
      <sz val="7.5"/>
      <name val="Arial"/>
      <family val="2"/>
    </font>
    <font>
      <b/>
      <sz val="7"/>
      <name val="Arial"/>
      <family val="2"/>
    </font>
    <font>
      <i/>
      <vertAlign val="superscript"/>
      <sz val="10"/>
      <name val="Arial"/>
      <family val="2"/>
    </font>
    <font>
      <i/>
      <sz val="9"/>
      <color indexed="10"/>
      <name val="Arial"/>
      <family val="2"/>
    </font>
    <font>
      <b/>
      <i/>
      <sz val="7"/>
      <name val="Arial"/>
      <family val="2"/>
    </font>
    <font>
      <sz val="10"/>
      <name val="Arial CE"/>
      <family val="2"/>
    </font>
    <font>
      <vertAlign val="superscript"/>
      <sz val="7"/>
      <name val="Arial"/>
      <family val="2"/>
    </font>
    <font>
      <b/>
      <vertAlign val="superscript"/>
      <sz val="7.5"/>
      <name val="Arial CE"/>
      <family val="2"/>
    </font>
    <font>
      <i/>
      <sz val="8"/>
      <name val="Arial"/>
      <family val="2"/>
    </font>
    <font>
      <strike/>
      <sz val="7.5"/>
      <name val="Arial"/>
      <family val="2"/>
    </font>
    <font>
      <sz val="11"/>
      <color theme="1"/>
      <name val="Calibri"/>
      <family val="2"/>
      <scheme val="minor"/>
    </font>
    <font>
      <sz val="7.5"/>
      <name val="Calibri"/>
      <family val="2"/>
      <scheme val="minor"/>
    </font>
  </fonts>
  <fills count="3">
    <fill>
      <patternFill/>
    </fill>
    <fill>
      <patternFill patternType="gray125"/>
    </fill>
    <fill>
      <patternFill patternType="solid">
        <fgColor theme="0"/>
        <bgColor indexed="64"/>
      </patternFill>
    </fill>
  </fills>
  <borders count="53">
    <border>
      <left/>
      <right/>
      <top/>
      <bottom/>
      <diagonal/>
    </border>
    <border>
      <left style="thin">
        <color indexed="8"/>
      </left>
      <right style="thin">
        <color indexed="8"/>
      </right>
      <top/>
      <bottom/>
    </border>
    <border>
      <left/>
      <right style="thin">
        <color indexed="8"/>
      </right>
      <top/>
      <bottom/>
    </border>
    <border>
      <left style="thin"/>
      <right style="thin"/>
      <top/>
      <bottom/>
    </border>
    <border>
      <left/>
      <right style="thin"/>
      <top/>
      <bottom style="thin"/>
    </border>
    <border>
      <left style="thin">
        <color indexed="8"/>
      </left>
      <right style="thin">
        <color indexed="8"/>
      </right>
      <top/>
      <bottom style="thin"/>
    </border>
    <border>
      <left style="thin">
        <color indexed="8"/>
      </left>
      <right/>
      <top/>
      <bottom style="thin">
        <color indexed="8"/>
      </bottom>
    </border>
    <border>
      <left style="thin">
        <color indexed="8"/>
      </left>
      <right style="thin">
        <color indexed="8"/>
      </right>
      <top/>
      <bottom style="thin">
        <color indexed="8"/>
      </bottom>
    </border>
    <border>
      <left/>
      <right style="thin"/>
      <top/>
      <bottom/>
    </border>
    <border>
      <left style="thin"/>
      <right/>
      <top/>
      <bottom/>
    </border>
    <border>
      <left style="thin">
        <color indexed="8"/>
      </left>
      <right/>
      <top/>
      <bottom/>
    </border>
    <border>
      <left/>
      <right/>
      <top style="thin">
        <color indexed="8"/>
      </top>
      <bottom/>
    </border>
    <border>
      <left/>
      <right style="thin">
        <color indexed="8"/>
      </right>
      <top style="thin">
        <color indexed="8"/>
      </top>
      <bottom/>
    </border>
    <border>
      <left style="thin">
        <color indexed="8"/>
      </left>
      <right/>
      <top style="thin">
        <color indexed="8"/>
      </top>
      <bottom/>
    </border>
    <border>
      <left style="thin"/>
      <right style="thin">
        <color indexed="8"/>
      </right>
      <top style="thin">
        <color indexed="8"/>
      </top>
      <bottom/>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top style="thin">
        <color indexed="8"/>
      </top>
      <bottom style="thin"/>
    </border>
    <border>
      <left style="thin"/>
      <right/>
      <top/>
      <bottom style="thin"/>
    </border>
    <border>
      <left style="thin">
        <color indexed="8"/>
      </left>
      <right/>
      <top/>
      <bottom style="thin"/>
    </border>
    <border>
      <left style="thin">
        <color indexed="8"/>
      </left>
      <right style="thin">
        <color indexed="8"/>
      </right>
      <top style="thin"/>
      <bottom/>
    </border>
    <border>
      <left style="thin">
        <color indexed="8"/>
      </left>
      <right/>
      <top style="thin"/>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bottom style="thin"/>
    </border>
    <border>
      <left style="thin"/>
      <right style="thin">
        <color indexed="8"/>
      </right>
      <top style="thin">
        <color indexed="8"/>
      </top>
      <bottom style="thin"/>
    </border>
    <border>
      <left style="thin"/>
      <right/>
      <top style="thin">
        <color indexed="8"/>
      </top>
      <bottom/>
    </border>
    <border>
      <left style="thin"/>
      <right style="thin"/>
      <top style="thin">
        <color indexed="8"/>
      </top>
      <bottom/>
    </border>
    <border>
      <left style="thin"/>
      <right style="thin">
        <color indexed="8"/>
      </right>
      <top/>
      <bottom/>
    </border>
    <border>
      <left style="thin"/>
      <right/>
      <top style="thin">
        <color indexed="8"/>
      </top>
      <bottom style="thin">
        <color indexed="8"/>
      </bottom>
    </border>
    <border>
      <left style="thin"/>
      <right style="thin"/>
      <top style="thin"/>
      <bottom/>
    </border>
    <border>
      <left style="thin"/>
      <right/>
      <top style="thin"/>
      <bottom/>
    </border>
    <border>
      <left style="thin"/>
      <right style="thin">
        <color indexed="8"/>
      </right>
      <top style="thin"/>
      <bottom style="thin">
        <color indexed="8"/>
      </bottom>
    </border>
    <border>
      <left/>
      <right/>
      <top/>
      <bottom style="thin"/>
    </border>
    <border>
      <left style="thin"/>
      <right/>
      <top style="thin">
        <color indexed="8"/>
      </top>
      <bottom style="thin"/>
    </border>
    <border>
      <left style="thin"/>
      <right style="thin"/>
      <top style="thin">
        <color indexed="8"/>
      </top>
      <bottom style="thin"/>
    </border>
    <border>
      <left style="thin"/>
      <right style="thin">
        <color indexed="8"/>
      </right>
      <top style="thin">
        <color indexed="8"/>
      </top>
      <bottom style="thin">
        <color indexed="8"/>
      </bottom>
    </border>
    <border>
      <left style="thin"/>
      <right style="thin">
        <color indexed="8"/>
      </right>
      <top/>
      <bottom style="thin"/>
    </border>
    <border>
      <left style="thin">
        <color indexed="8"/>
      </left>
      <right style="thin"/>
      <top/>
      <bottom/>
    </border>
    <border>
      <left/>
      <right style="thin">
        <color indexed="8"/>
      </right>
      <top style="thin"/>
      <bottom style="thin"/>
    </border>
    <border>
      <left/>
      <right/>
      <top style="thin"/>
      <bottom/>
    </border>
    <border>
      <left/>
      <right/>
      <top style="thin">
        <color indexed="8"/>
      </top>
      <bottom style="thin"/>
    </border>
    <border>
      <left/>
      <right style="thin">
        <color indexed="8"/>
      </right>
      <top/>
      <bottom style="thin"/>
    </border>
    <border>
      <left/>
      <right style="thin">
        <color indexed="8"/>
      </right>
      <top style="thin"/>
      <bottom/>
    </border>
    <border>
      <left/>
      <right/>
      <top/>
      <bottom style="thin">
        <color indexed="8"/>
      </bottom>
    </border>
    <border>
      <left/>
      <right style="thin">
        <color indexed="8"/>
      </right>
      <top/>
      <bottom style="thin">
        <color indexed="8"/>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41" fillId="0" borderId="0">
      <alignment/>
      <protection/>
    </xf>
    <xf numFmtId="0" fontId="25" fillId="0" borderId="0">
      <alignment/>
      <protection/>
    </xf>
    <xf numFmtId="0" fontId="29" fillId="0" borderId="0">
      <alignment horizontal="left" indent="1"/>
      <protection/>
    </xf>
    <xf numFmtId="0" fontId="29" fillId="0" borderId="0">
      <alignment horizontal="left" indent="1"/>
      <protection/>
    </xf>
    <xf numFmtId="0" fontId="0" fillId="0" borderId="0" applyFill="0" applyBorder="0" applyProtection="0">
      <alignment/>
    </xf>
    <xf numFmtId="0" fontId="0" fillId="0" borderId="0" applyFill="0" applyBorder="0" applyProtection="0">
      <alignment/>
    </xf>
    <xf numFmtId="0" fontId="3" fillId="0" borderId="0">
      <alignment horizontal="left" indent="8"/>
      <protection/>
    </xf>
  </cellStyleXfs>
  <cellXfs count="880">
    <xf numFmtId="0" fontId="0" fillId="0" borderId="0" xfId="0"/>
    <xf numFmtId="0" fontId="2" fillId="0" borderId="0" xfId="0" applyFont="1" applyAlignment="1">
      <alignment vertical="center"/>
    </xf>
    <xf numFmtId="0" fontId="5" fillId="0" borderId="0" xfId="0" applyFont="1"/>
    <xf numFmtId="0" fontId="2" fillId="0" borderId="0" xfId="0" applyFont="1"/>
    <xf numFmtId="0" fontId="0" fillId="0" borderId="0" xfId="0" applyFont="1" applyAlignment="1">
      <alignment vertical="center"/>
    </xf>
    <xf numFmtId="0" fontId="0" fillId="0" borderId="0" xfId="0" applyFont="1"/>
    <xf numFmtId="0" fontId="2" fillId="0" borderId="0" xfId="0" applyFont="1" applyAlignment="1">
      <alignment horizontal="left" vertical="center" indent="7"/>
    </xf>
    <xf numFmtId="0" fontId="4" fillId="0" borderId="0" xfId="0" applyFont="1" applyAlignment="1">
      <alignment horizontal="left" vertical="center" indent="6"/>
    </xf>
    <xf numFmtId="0" fontId="9" fillId="0" borderId="0" xfId="0" applyFont="1"/>
    <xf numFmtId="0" fontId="9" fillId="0" borderId="1" xfId="0" applyFont="1" applyBorder="1" applyAlignment="1">
      <alignment vertical="center"/>
    </xf>
    <xf numFmtId="0" fontId="9" fillId="0" borderId="2" xfId="0" applyFont="1" applyBorder="1" applyAlignment="1">
      <alignment vertical="center"/>
    </xf>
    <xf numFmtId="0" fontId="1" fillId="0" borderId="3" xfId="0" applyFont="1" applyBorder="1"/>
    <xf numFmtId="0" fontId="1" fillId="0" borderId="4" xfId="0" applyFont="1" applyBorder="1" applyAlignment="1">
      <alignment vertical="center"/>
    </xf>
    <xf numFmtId="0" fontId="9" fillId="0" borderId="5" xfId="0" applyFont="1" applyBorder="1" applyAlignment="1">
      <alignment vertical="center"/>
    </xf>
    <xf numFmtId="0" fontId="10" fillId="0" borderId="1" xfId="0" applyFont="1" applyBorder="1" applyAlignment="1">
      <alignment horizontal="center" vertical="center"/>
    </xf>
    <xf numFmtId="0" fontId="9" fillId="0" borderId="5" xfId="0" applyFont="1" applyBorder="1"/>
    <xf numFmtId="0" fontId="9" fillId="0" borderId="6" xfId="0" applyFont="1" applyBorder="1"/>
    <xf numFmtId="0" fontId="9" fillId="0" borderId="7" xfId="0" applyFont="1" applyBorder="1"/>
    <xf numFmtId="165" fontId="12" fillId="0" borderId="8" xfId="0" applyNumberFormat="1" applyFont="1" applyBorder="1" applyAlignment="1">
      <alignment horizontal="left" vertical="center" wrapText="1" indent="1"/>
    </xf>
    <xf numFmtId="165" fontId="12" fillId="0" borderId="8" xfId="0" applyNumberFormat="1" applyFont="1" applyBorder="1" applyAlignment="1">
      <alignment horizontal="left" vertical="center"/>
    </xf>
    <xf numFmtId="0" fontId="12" fillId="0" borderId="3" xfId="0" applyFont="1" applyBorder="1" applyAlignment="1">
      <alignment horizontal="right" vertical="center"/>
    </xf>
    <xf numFmtId="0" fontId="13" fillId="0" borderId="9" xfId="0" applyFont="1" applyBorder="1" applyAlignment="1">
      <alignment horizontal="left" vertical="center"/>
    </xf>
    <xf numFmtId="0" fontId="12" fillId="0" borderId="0" xfId="0" applyFont="1" applyAlignment="1">
      <alignment horizontal="left" vertical="center"/>
    </xf>
    <xf numFmtId="0" fontId="12" fillId="0" borderId="1" xfId="0" applyFont="1" applyBorder="1" applyAlignment="1">
      <alignment horizontal="right" vertical="center"/>
    </xf>
    <xf numFmtId="0" fontId="12" fillId="0" borderId="10" xfId="0" applyFont="1" applyBorder="1" applyAlignment="1">
      <alignment horizontal="right" vertical="center"/>
    </xf>
    <xf numFmtId="0" fontId="8" fillId="0" borderId="1" xfId="0" applyFont="1" applyBorder="1" applyAlignment="1">
      <alignment horizontal="right" vertical="center"/>
    </xf>
    <xf numFmtId="0" fontId="12" fillId="0" borderId="3" xfId="0" applyFont="1" applyBorder="1" applyAlignment="1">
      <alignment horizontal="right" vertical="center"/>
    </xf>
    <xf numFmtId="0" fontId="4" fillId="0" borderId="3" xfId="0" applyFont="1" applyBorder="1"/>
    <xf numFmtId="0" fontId="1" fillId="0" borderId="1" xfId="0" applyFont="1" applyBorder="1" applyAlignment="1">
      <alignment vertical="center"/>
    </xf>
    <xf numFmtId="164" fontId="12" fillId="0" borderId="3" xfId="0" applyNumberFormat="1" applyFont="1" applyBorder="1" applyAlignment="1">
      <alignment horizontal="right" vertical="center"/>
    </xf>
    <xf numFmtId="164" fontId="12" fillId="0" borderId="9" xfId="0" applyNumberFormat="1" applyFont="1" applyBorder="1" applyAlignment="1">
      <alignment horizontal="right" vertical="center"/>
    </xf>
    <xf numFmtId="0" fontId="12" fillId="0" borderId="9" xfId="0" applyFont="1" applyBorder="1" applyAlignment="1">
      <alignment horizontal="right" vertical="center"/>
    </xf>
    <xf numFmtId="165" fontId="12" fillId="0" borderId="2" xfId="0" applyNumberFormat="1" applyFont="1" applyBorder="1" applyAlignment="1">
      <alignment horizontal="left" vertical="center"/>
    </xf>
    <xf numFmtId="0" fontId="12" fillId="0" borderId="1" xfId="0" applyFont="1" applyBorder="1" applyAlignment="1">
      <alignment horizontal="right" vertical="center"/>
    </xf>
    <xf numFmtId="0" fontId="12" fillId="0" borderId="10" xfId="0" applyFont="1" applyBorder="1" applyAlignment="1">
      <alignment horizontal="right" vertical="center"/>
    </xf>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13" fillId="0" borderId="0" xfId="0" applyFont="1" applyAlignment="1">
      <alignment horizontal="left" vertical="center" indent="6"/>
    </xf>
    <xf numFmtId="0" fontId="14" fillId="0" borderId="15" xfId="0" applyFont="1" applyBorder="1" applyAlignment="1">
      <alignment horizontal="center" vertical="center"/>
    </xf>
    <xf numFmtId="49" fontId="14" fillId="0" borderId="16" xfId="0" applyNumberFormat="1" applyFont="1" applyBorder="1" applyAlignment="1">
      <alignment horizontal="center" vertical="center" wrapText="1"/>
    </xf>
    <xf numFmtId="49" fontId="14" fillId="0" borderId="16" xfId="0" applyNumberFormat="1" applyFont="1" applyBorder="1" applyAlignment="1">
      <alignment horizontal="center" vertical="center"/>
    </xf>
    <xf numFmtId="0" fontId="15" fillId="0" borderId="17" xfId="0" applyFont="1" applyBorder="1" applyAlignment="1">
      <alignment horizontal="center" vertical="center"/>
    </xf>
    <xf numFmtId="0" fontId="12" fillId="0" borderId="0" xfId="0" applyFont="1" applyBorder="1" applyAlignment="1">
      <alignment horizontal="center" vertical="center"/>
    </xf>
    <xf numFmtId="165" fontId="12" fillId="0" borderId="8" xfId="0" applyNumberFormat="1" applyFont="1" applyBorder="1" applyAlignment="1">
      <alignment horizontal="left" vertical="center"/>
    </xf>
    <xf numFmtId="0" fontId="13" fillId="0" borderId="9" xfId="0" applyFont="1" applyBorder="1" applyAlignment="1">
      <alignment horizontal="left" vertical="center"/>
    </xf>
    <xf numFmtId="0" fontId="12" fillId="0" borderId="8" xfId="0" applyFont="1" applyBorder="1" applyAlignment="1">
      <alignment horizontal="left" vertical="center"/>
    </xf>
    <xf numFmtId="165" fontId="12" fillId="0" borderId="8" xfId="0" applyNumberFormat="1" applyFont="1" applyBorder="1" applyAlignment="1">
      <alignment horizontal="left" vertical="center" indent="1"/>
    </xf>
    <xf numFmtId="165" fontId="12" fillId="0" borderId="8" xfId="0" applyNumberFormat="1" applyFont="1" applyBorder="1" applyAlignment="1">
      <alignment vertical="center"/>
    </xf>
    <xf numFmtId="0" fontId="12" fillId="0" borderId="3" xfId="0" applyFont="1" applyBorder="1" applyAlignment="1">
      <alignment vertical="center"/>
    </xf>
    <xf numFmtId="0" fontId="13" fillId="0" borderId="9" xfId="0" applyFont="1" applyBorder="1" applyAlignment="1">
      <alignment vertical="center"/>
    </xf>
    <xf numFmtId="0" fontId="13" fillId="0" borderId="9" xfId="0" applyFont="1" applyBorder="1" applyAlignment="1">
      <alignment horizontal="left" vertical="center" indent="1"/>
    </xf>
    <xf numFmtId="0" fontId="12" fillId="0" borderId="0" xfId="0" applyFont="1" applyBorder="1" applyAlignment="1">
      <alignment horizontal="left" vertical="center"/>
    </xf>
    <xf numFmtId="165" fontId="12" fillId="0" borderId="0" xfId="0" applyNumberFormat="1" applyFont="1" applyBorder="1" applyAlignment="1">
      <alignment horizontal="left" vertical="center" indent="1"/>
    </xf>
    <xf numFmtId="0" fontId="12" fillId="0" borderId="0" xfId="0" applyFont="1" applyBorder="1" applyAlignment="1">
      <alignment horizontal="left" vertical="center" indent="1"/>
    </xf>
    <xf numFmtId="165" fontId="12" fillId="0" borderId="0" xfId="0" applyNumberFormat="1" applyFont="1" applyBorder="1" applyAlignment="1">
      <alignment horizontal="left" vertical="center" indent="2"/>
    </xf>
    <xf numFmtId="0" fontId="13" fillId="0" borderId="9" xfId="0" applyFont="1" applyBorder="1" applyAlignment="1">
      <alignment horizontal="left" vertical="center" indent="2"/>
    </xf>
    <xf numFmtId="165" fontId="12" fillId="0" borderId="0" xfId="0" applyNumberFormat="1"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indent="1"/>
    </xf>
    <xf numFmtId="0" fontId="13" fillId="0" borderId="0" xfId="0" applyFont="1" applyBorder="1" applyAlignment="1">
      <alignment horizontal="left" vertical="center" indent="2"/>
    </xf>
    <xf numFmtId="0" fontId="2" fillId="0" borderId="0" xfId="0" applyFont="1" applyAlignment="1">
      <alignment vertical="center" wrapText="1"/>
    </xf>
    <xf numFmtId="0" fontId="14" fillId="0" borderId="18" xfId="0" applyFont="1" applyBorder="1" applyAlignment="1">
      <alignment horizontal="center" vertical="center"/>
    </xf>
    <xf numFmtId="0" fontId="15" fillId="0" borderId="8" xfId="0" applyFont="1" applyBorder="1" applyAlignment="1">
      <alignment horizontal="center" vertical="center"/>
    </xf>
    <xf numFmtId="0" fontId="15" fillId="0" borderId="19" xfId="0" applyFont="1" applyBorder="1" applyAlignment="1">
      <alignment horizontal="center" vertical="center"/>
    </xf>
    <xf numFmtId="49" fontId="14" fillId="0" borderId="17" xfId="0" applyNumberFormat="1" applyFont="1" applyBorder="1" applyAlignment="1">
      <alignment horizontal="center" vertical="center"/>
    </xf>
    <xf numFmtId="165" fontId="8" fillId="0" borderId="8" xfId="0" applyNumberFormat="1" applyFont="1" applyBorder="1" applyAlignment="1">
      <alignment horizontal="left" vertical="center"/>
    </xf>
    <xf numFmtId="0" fontId="18" fillId="0" borderId="8" xfId="0" applyFont="1" applyBorder="1" applyAlignment="1">
      <alignment horizontal="left" vertical="center"/>
    </xf>
    <xf numFmtId="0" fontId="13" fillId="0" borderId="8" xfId="0" applyFont="1" applyBorder="1" applyAlignment="1">
      <alignment horizontal="left" vertical="center"/>
    </xf>
    <xf numFmtId="0" fontId="8" fillId="0" borderId="8" xfId="0" applyFont="1" applyBorder="1" applyAlignment="1">
      <alignment horizontal="left" vertical="center"/>
    </xf>
    <xf numFmtId="165" fontId="13" fillId="0" borderId="8" xfId="0" applyNumberFormat="1" applyFont="1" applyBorder="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2" fillId="0" borderId="12"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2" fillId="0" borderId="2" xfId="0" applyFont="1" applyBorder="1" applyAlignment="1">
      <alignment horizontal="center" vertical="center"/>
    </xf>
    <xf numFmtId="0" fontId="13" fillId="0" borderId="5" xfId="0" applyFont="1" applyBorder="1" applyAlignment="1">
      <alignment horizontal="center" vertical="center"/>
    </xf>
    <xf numFmtId="165" fontId="12" fillId="0" borderId="0"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0" xfId="0" applyFont="1" applyBorder="1" applyAlignment="1">
      <alignment vertical="center"/>
    </xf>
    <xf numFmtId="49" fontId="12" fillId="0" borderId="0" xfId="0" applyNumberFormat="1" applyFont="1" applyBorder="1" applyAlignment="1">
      <alignment horizontal="center" vertical="center"/>
    </xf>
    <xf numFmtId="164" fontId="12" fillId="0" borderId="0" xfId="0" applyNumberFormat="1" applyFont="1" applyBorder="1" applyAlignment="1">
      <alignment horizontal="right" vertical="center"/>
    </xf>
    <xf numFmtId="49" fontId="12" fillId="0" borderId="20" xfId="0" applyNumberFormat="1" applyFont="1" applyBorder="1" applyAlignment="1">
      <alignment horizontal="center" vertical="center"/>
    </xf>
    <xf numFmtId="49" fontId="12" fillId="0" borderId="21" xfId="0" applyNumberFormat="1" applyFont="1" applyBorder="1" applyAlignment="1">
      <alignment horizontal="center" vertical="center"/>
    </xf>
    <xf numFmtId="165" fontId="12" fillId="0" borderId="8" xfId="0" applyNumberFormat="1" applyFont="1" applyBorder="1" applyAlignment="1">
      <alignment horizontal="left" vertical="center" wrapText="1"/>
    </xf>
    <xf numFmtId="0" fontId="13" fillId="0" borderId="9" xfId="0" applyFont="1" applyBorder="1" applyAlignment="1">
      <alignment horizontal="left" vertical="center" wrapText="1"/>
    </xf>
    <xf numFmtId="0" fontId="13" fillId="0" borderId="9" xfId="0" applyFont="1" applyBorder="1" applyAlignment="1">
      <alignment horizontal="left" vertical="center" wrapText="1" indent="1"/>
    </xf>
    <xf numFmtId="0" fontId="12" fillId="0" borderId="8" xfId="0" applyNumberFormat="1" applyFont="1" applyBorder="1" applyAlignment="1">
      <alignment horizontal="left"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5" fillId="0" borderId="24" xfId="0" applyFont="1" applyBorder="1" applyAlignment="1">
      <alignment horizontal="center" vertical="center"/>
    </xf>
    <xf numFmtId="0" fontId="12" fillId="0" borderId="0" xfId="0" applyFont="1" applyBorder="1" applyAlignment="1">
      <alignment horizontal="left" vertical="center" indent="2"/>
    </xf>
    <xf numFmtId="164" fontId="12" fillId="0" borderId="3" xfId="0" applyNumberFormat="1" applyFont="1" applyBorder="1" applyAlignment="1">
      <alignment horizontal="right" vertical="center"/>
    </xf>
    <xf numFmtId="0" fontId="12" fillId="0" borderId="9" xfId="0" applyFont="1" applyBorder="1" applyAlignment="1">
      <alignment horizontal="right" vertical="center"/>
    </xf>
    <xf numFmtId="0" fontId="12" fillId="0" borderId="0" xfId="0" applyFont="1" applyAlignment="1">
      <alignment horizontal="left" vertical="center"/>
    </xf>
    <xf numFmtId="0" fontId="13" fillId="0" borderId="0" xfId="0" applyFont="1" applyAlignment="1">
      <alignment horizontal="left" vertical="center" indent="7"/>
    </xf>
    <xf numFmtId="0" fontId="14" fillId="0" borderId="13" xfId="0" applyFont="1" applyBorder="1" applyAlignment="1">
      <alignment horizontal="center" vertical="center"/>
    </xf>
    <xf numFmtId="0" fontId="14" fillId="0" borderId="12" xfId="0" applyFont="1" applyBorder="1" applyAlignment="1">
      <alignment horizontal="center" vertical="center"/>
    </xf>
    <xf numFmtId="165" fontId="8" fillId="0" borderId="0" xfId="0" applyNumberFormat="1" applyFont="1" applyBorder="1" applyAlignment="1">
      <alignment horizontal="left" vertical="center"/>
    </xf>
    <xf numFmtId="0" fontId="18" fillId="0" borderId="0" xfId="0" applyFont="1" applyBorder="1" applyAlignment="1">
      <alignment horizontal="left" vertical="center"/>
    </xf>
    <xf numFmtId="0" fontId="14" fillId="0" borderId="2" xfId="0" applyFont="1" applyBorder="1" applyAlignment="1">
      <alignment horizontal="center" vertical="center"/>
    </xf>
    <xf numFmtId="0" fontId="14" fillId="0" borderId="21"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3" fillId="0" borderId="19" xfId="0" applyFont="1" applyBorder="1" applyAlignment="1">
      <alignment horizontal="center" vertical="center"/>
    </xf>
    <xf numFmtId="0" fontId="13" fillId="0" borderId="25" xfId="0" applyFont="1" applyBorder="1" applyAlignment="1">
      <alignment horizontal="center" vertical="center"/>
    </xf>
    <xf numFmtId="165" fontId="12" fillId="0" borderId="0" xfId="0" applyNumberFormat="1" applyFont="1" applyBorder="1" applyAlignment="1">
      <alignment horizontal="left" vertical="center" indent="4"/>
    </xf>
    <xf numFmtId="0" fontId="13" fillId="0" borderId="0" xfId="0" applyFont="1" applyBorder="1" applyAlignment="1">
      <alignment horizontal="left" vertical="center" indent="4"/>
    </xf>
    <xf numFmtId="165" fontId="12" fillId="0" borderId="0" xfId="0" applyNumberFormat="1" applyFont="1" applyBorder="1" applyAlignment="1">
      <alignment horizontal="left" vertical="center" indent="3"/>
    </xf>
    <xf numFmtId="0" fontId="13" fillId="0" borderId="0" xfId="0" applyFont="1" applyBorder="1" applyAlignment="1">
      <alignment horizontal="left" vertical="center" indent="3"/>
    </xf>
    <xf numFmtId="0" fontId="13" fillId="0" borderId="2" xfId="0" applyFont="1" applyBorder="1" applyAlignment="1">
      <alignment horizontal="left" vertical="center" indent="1"/>
    </xf>
    <xf numFmtId="0" fontId="15" fillId="0" borderId="5" xfId="0" applyFont="1" applyBorder="1" applyAlignment="1">
      <alignment horizontal="center" vertical="center"/>
    </xf>
    <xf numFmtId="0" fontId="15" fillId="0" borderId="26" xfId="0" applyFont="1" applyBorder="1" applyAlignment="1">
      <alignment horizontal="center" vertical="center"/>
    </xf>
    <xf numFmtId="0" fontId="8" fillId="0" borderId="3" xfId="0" applyFont="1" applyBorder="1" applyAlignment="1">
      <alignment horizontal="right" vertical="center"/>
    </xf>
    <xf numFmtId="49" fontId="12" fillId="0" borderId="0" xfId="0" applyNumberFormat="1" applyFont="1" applyBorder="1" applyAlignment="1">
      <alignment horizontal="left" vertical="center" indent="2"/>
    </xf>
    <xf numFmtId="49" fontId="13" fillId="0" borderId="0" xfId="0" applyNumberFormat="1" applyFont="1" applyBorder="1" applyAlignment="1">
      <alignment horizontal="left" vertical="center" indent="2"/>
    </xf>
    <xf numFmtId="0" fontId="20" fillId="0" borderId="3" xfId="0" applyFont="1" applyBorder="1" applyAlignment="1">
      <alignment horizontal="right" vertical="center"/>
    </xf>
    <xf numFmtId="0" fontId="20" fillId="0" borderId="9" xfId="0" applyFont="1" applyBorder="1" applyAlignment="1">
      <alignment horizontal="right" vertical="center"/>
    </xf>
    <xf numFmtId="0" fontId="12" fillId="0" borderId="0" xfId="0" applyFont="1" applyAlignment="1">
      <alignment vertical="center"/>
    </xf>
    <xf numFmtId="49" fontId="13" fillId="0" borderId="0" xfId="0" applyNumberFormat="1" applyFont="1" applyAlignment="1">
      <alignment horizontal="left" vertical="center" indent="7"/>
    </xf>
    <xf numFmtId="49" fontId="13" fillId="0" borderId="0" xfId="0" applyNumberFormat="1" applyFont="1" applyAlignment="1">
      <alignment vertical="center"/>
    </xf>
    <xf numFmtId="49" fontId="14" fillId="0" borderId="21" xfId="0" applyNumberFormat="1" applyFont="1" applyBorder="1" applyAlignment="1">
      <alignment horizontal="center" vertical="center"/>
    </xf>
    <xf numFmtId="165" fontId="12" fillId="0" borderId="8" xfId="0" applyNumberFormat="1" applyFont="1" applyBorder="1" applyAlignment="1">
      <alignment horizontal="left" vertical="center" indent="2"/>
    </xf>
    <xf numFmtId="0" fontId="13" fillId="0" borderId="0" xfId="0" applyFont="1" applyAlignment="1">
      <alignment vertical="center"/>
    </xf>
    <xf numFmtId="165" fontId="12" fillId="0" borderId="0" xfId="0" applyNumberFormat="1" applyFont="1" applyBorder="1" applyAlignment="1">
      <alignment horizontal="left" vertical="center" indent="1"/>
    </xf>
    <xf numFmtId="0" fontId="20" fillId="0" borderId="3" xfId="0" applyFont="1" applyBorder="1" applyAlignment="1">
      <alignment horizontal="right" vertical="center"/>
    </xf>
    <xf numFmtId="0" fontId="14" fillId="0" borderId="1" xfId="0" applyFont="1" applyBorder="1" applyAlignment="1">
      <alignment horizontal="center" vertical="center"/>
    </xf>
    <xf numFmtId="0" fontId="18" fillId="0" borderId="9" xfId="0" applyFont="1" applyBorder="1" applyAlignment="1">
      <alignment horizontal="left"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49" fontId="12" fillId="0" borderId="2" xfId="0" applyNumberFormat="1" applyFont="1" applyBorder="1" applyAlignment="1">
      <alignment horizontal="center" vertical="center"/>
    </xf>
    <xf numFmtId="0" fontId="14" fillId="0" borderId="29" xfId="0" applyFont="1" applyBorder="1" applyAlignment="1">
      <alignment horizontal="center" vertical="center"/>
    </xf>
    <xf numFmtId="0" fontId="15" fillId="0" borderId="30" xfId="0" applyFont="1" applyBorder="1" applyAlignment="1">
      <alignment horizontal="center" vertical="center"/>
    </xf>
    <xf numFmtId="165" fontId="8" fillId="0" borderId="2" xfId="0" applyNumberFormat="1" applyFont="1" applyBorder="1" applyAlignment="1">
      <alignment horizontal="left" vertical="center"/>
    </xf>
    <xf numFmtId="0" fontId="18" fillId="0" borderId="10" xfId="0" applyFont="1" applyBorder="1" applyAlignment="1">
      <alignment horizontal="left" vertical="center"/>
    </xf>
    <xf numFmtId="165" fontId="12" fillId="0" borderId="2" xfId="0" applyNumberFormat="1" applyFont="1" applyBorder="1" applyAlignment="1">
      <alignment horizontal="left" vertical="center" indent="1"/>
    </xf>
    <xf numFmtId="0" fontId="13" fillId="0" borderId="10" xfId="0" applyFont="1" applyBorder="1" applyAlignment="1">
      <alignment horizontal="left" vertical="center" indent="1"/>
    </xf>
    <xf numFmtId="0" fontId="13" fillId="0" borderId="10" xfId="0" applyFont="1" applyBorder="1" applyAlignment="1">
      <alignment horizontal="left" vertical="center"/>
    </xf>
    <xf numFmtId="165" fontId="12" fillId="0" borderId="2" xfId="0" applyNumberFormat="1" applyFont="1" applyBorder="1" applyAlignment="1">
      <alignment horizontal="left" vertical="center" indent="2"/>
    </xf>
    <xf numFmtId="165" fontId="12" fillId="0" borderId="2" xfId="0" applyNumberFormat="1" applyFont="1" applyBorder="1" applyAlignment="1">
      <alignment horizontal="left" vertical="center" indent="3"/>
    </xf>
    <xf numFmtId="0" fontId="8" fillId="0" borderId="2" xfId="0" applyFont="1" applyBorder="1" applyAlignment="1">
      <alignment horizontal="left" vertical="center" wrapText="1"/>
    </xf>
    <xf numFmtId="0" fontId="8" fillId="0" borderId="1" xfId="0" applyFont="1" applyBorder="1" applyAlignment="1">
      <alignment vertical="center"/>
    </xf>
    <xf numFmtId="0" fontId="8" fillId="0" borderId="2" xfId="0" applyFont="1" applyBorder="1" applyAlignment="1">
      <alignment horizontal="left" vertical="center"/>
    </xf>
    <xf numFmtId="0" fontId="12" fillId="0" borderId="2" xfId="0" applyFont="1" applyBorder="1" applyAlignment="1">
      <alignment horizontal="left" vertical="center"/>
    </xf>
    <xf numFmtId="0" fontId="15" fillId="0" borderId="25" xfId="0" applyFont="1" applyBorder="1" applyAlignment="1">
      <alignment horizontal="center" vertical="center"/>
    </xf>
    <xf numFmtId="0" fontId="14" fillId="0" borderId="31" xfId="0" applyFont="1" applyBorder="1" applyAlignment="1">
      <alignment horizontal="center" vertical="center"/>
    </xf>
    <xf numFmtId="165" fontId="12" fillId="0" borderId="0" xfId="0" applyNumberFormat="1" applyFont="1" applyBorder="1" applyAlignment="1">
      <alignment horizontal="left" vertical="center" wrapText="1" indent="2"/>
    </xf>
    <xf numFmtId="165" fontId="12" fillId="0" borderId="0" xfId="0" applyNumberFormat="1" applyFont="1" applyBorder="1" applyAlignment="1">
      <alignment horizontal="left" vertical="center" wrapText="1" indent="1"/>
    </xf>
    <xf numFmtId="0" fontId="12" fillId="0" borderId="9" xfId="0" applyFont="1" applyBorder="1" applyAlignment="1">
      <alignment vertical="center"/>
    </xf>
    <xf numFmtId="0" fontId="12" fillId="0" borderId="0" xfId="0" applyFont="1" applyBorder="1" applyAlignment="1">
      <alignment horizontal="right" vertical="center"/>
    </xf>
    <xf numFmtId="165" fontId="12" fillId="0" borderId="0" xfId="0" applyNumberFormat="1" applyFont="1" applyBorder="1" applyAlignment="1">
      <alignment horizontal="left" vertical="center" wrapText="1"/>
    </xf>
    <xf numFmtId="0" fontId="12" fillId="0" borderId="0" xfId="0" applyNumberFormat="1" applyFont="1" applyBorder="1" applyAlignment="1">
      <alignment horizontal="left" vertical="center" indent="1"/>
    </xf>
    <xf numFmtId="0" fontId="8" fillId="0" borderId="9" xfId="0" applyFont="1" applyBorder="1" applyAlignment="1">
      <alignment horizontal="right" vertical="center"/>
    </xf>
    <xf numFmtId="0" fontId="15" fillId="0" borderId="5" xfId="0" applyFont="1" applyBorder="1" applyAlignment="1">
      <alignment horizontal="center" vertical="center"/>
    </xf>
    <xf numFmtId="49" fontId="12" fillId="0" borderId="0" xfId="0" applyNumberFormat="1" applyFont="1" applyBorder="1" applyAlignment="1">
      <alignment horizontal="left" vertical="center"/>
    </xf>
    <xf numFmtId="49" fontId="12" fillId="0" borderId="2" xfId="0" applyNumberFormat="1" applyFont="1" applyBorder="1" applyAlignment="1">
      <alignment horizontal="left" vertical="center"/>
    </xf>
    <xf numFmtId="49" fontId="12" fillId="0" borderId="2" xfId="0" applyNumberFormat="1" applyFont="1" applyBorder="1" applyAlignment="1">
      <alignment horizontal="left" vertical="center"/>
    </xf>
    <xf numFmtId="49" fontId="8" fillId="0" borderId="2" xfId="0" applyNumberFormat="1" applyFont="1" applyBorder="1" applyAlignment="1">
      <alignment horizontal="left" vertical="center"/>
    </xf>
    <xf numFmtId="49" fontId="14" fillId="0" borderId="23" xfId="0" applyNumberFormat="1" applyFont="1" applyBorder="1" applyAlignment="1">
      <alignment horizontal="center" vertical="center"/>
    </xf>
    <xf numFmtId="49" fontId="12" fillId="0" borderId="23" xfId="0" applyNumberFormat="1" applyFont="1" applyBorder="1" applyAlignment="1">
      <alignment horizontal="center" vertical="center"/>
    </xf>
    <xf numFmtId="0" fontId="8" fillId="0" borderId="0" xfId="0" applyFont="1" applyBorder="1" applyAlignment="1">
      <alignment horizontal="center" vertical="center"/>
    </xf>
    <xf numFmtId="49" fontId="14" fillId="0" borderId="32" xfId="0" applyNumberFormat="1" applyFont="1" applyBorder="1" applyAlignment="1">
      <alignment horizontal="center" vertical="center"/>
    </xf>
    <xf numFmtId="165" fontId="8" fillId="0" borderId="8" xfId="0" applyNumberFormat="1" applyFont="1" applyBorder="1" applyAlignment="1">
      <alignment horizontal="left" vertical="center"/>
    </xf>
    <xf numFmtId="0" fontId="8" fillId="0" borderId="2" xfId="0" applyNumberFormat="1" applyFont="1" applyBorder="1" applyAlignment="1">
      <alignment horizontal="right" vertical="center"/>
    </xf>
    <xf numFmtId="0" fontId="12" fillId="0" borderId="2" xfId="0" applyNumberFormat="1" applyFont="1" applyBorder="1" applyAlignment="1">
      <alignment horizontal="right" vertical="center"/>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xf>
    <xf numFmtId="0" fontId="4" fillId="0" borderId="9" xfId="0" applyFont="1" applyBorder="1"/>
    <xf numFmtId="0" fontId="8" fillId="0" borderId="1" xfId="0" applyFont="1" applyBorder="1" applyAlignment="1">
      <alignment horizontal="right" vertical="center"/>
    </xf>
    <xf numFmtId="0" fontId="8" fillId="0" borderId="10" xfId="0" applyFont="1" applyBorder="1" applyAlignment="1">
      <alignment horizontal="right" vertical="center"/>
    </xf>
    <xf numFmtId="0" fontId="12" fillId="0" borderId="0" xfId="0" applyFont="1" applyFill="1" applyBorder="1" applyAlignment="1">
      <alignment horizontal="right" vertical="center"/>
    </xf>
    <xf numFmtId="0" fontId="15" fillId="0" borderId="9" xfId="0" applyFont="1" applyBorder="1" applyAlignment="1">
      <alignment horizontal="center" vertical="center"/>
    </xf>
    <xf numFmtId="0" fontId="13" fillId="0" borderId="26" xfId="0" applyFont="1" applyBorder="1" applyAlignment="1">
      <alignment horizontal="center" vertical="center"/>
    </xf>
    <xf numFmtId="0" fontId="14" fillId="0" borderId="33" xfId="0" applyFont="1" applyBorder="1" applyAlignment="1">
      <alignment horizontal="center" vertical="center"/>
    </xf>
    <xf numFmtId="164" fontId="1" fillId="0" borderId="3" xfId="0" applyNumberFormat="1" applyFont="1" applyBorder="1" applyAlignment="1">
      <alignment horizontal="right" wrapText="1"/>
    </xf>
    <xf numFmtId="0" fontId="0" fillId="0" borderId="0" xfId="0" applyFont="1" applyBorder="1" applyAlignment="1">
      <alignment vertical="center"/>
    </xf>
    <xf numFmtId="0" fontId="14" fillId="0" borderId="34" xfId="0" applyFont="1" applyBorder="1" applyAlignment="1">
      <alignment horizontal="center" vertical="center"/>
    </xf>
    <xf numFmtId="0" fontId="15" fillId="0" borderId="3" xfId="0" applyFont="1" applyBorder="1" applyAlignment="1">
      <alignment horizontal="center" vertical="center"/>
    </xf>
    <xf numFmtId="49" fontId="12" fillId="0" borderId="2" xfId="0" applyNumberFormat="1" applyFont="1" applyBorder="1" applyAlignment="1">
      <alignment horizontal="center" vertical="center"/>
    </xf>
    <xf numFmtId="0" fontId="12" fillId="0" borderId="8" xfId="0" applyFont="1" applyBorder="1" applyAlignment="1">
      <alignment horizontal="left" vertical="center"/>
    </xf>
    <xf numFmtId="0" fontId="13" fillId="0" borderId="8" xfId="0" applyFont="1" applyBorder="1" applyAlignment="1">
      <alignment horizontal="left" vertical="center"/>
    </xf>
    <xf numFmtId="0" fontId="1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26" xfId="0" applyFont="1" applyBorder="1" applyAlignment="1">
      <alignment horizontal="center" vertical="center" wrapText="1"/>
    </xf>
    <xf numFmtId="0" fontId="0" fillId="0" borderId="8" xfId="0" applyFont="1" applyBorder="1" applyAlignment="1">
      <alignment vertical="center"/>
    </xf>
    <xf numFmtId="0" fontId="0" fillId="0" borderId="3" xfId="0" applyFont="1" applyBorder="1" applyAlignment="1">
      <alignment vertical="center"/>
    </xf>
    <xf numFmtId="0" fontId="0" fillId="0" borderId="3" xfId="0" applyFont="1" applyBorder="1"/>
    <xf numFmtId="0" fontId="0" fillId="0" borderId="9" xfId="0" applyFont="1" applyBorder="1"/>
    <xf numFmtId="0" fontId="4" fillId="0" borderId="3" xfId="0" applyNumberFormat="1" applyFont="1" applyBorder="1" applyAlignment="1">
      <alignment horizontal="right" vertical="center"/>
    </xf>
    <xf numFmtId="0" fontId="8" fillId="0" borderId="3" xfId="0" applyNumberFormat="1" applyFont="1" applyBorder="1" applyAlignment="1">
      <alignment horizontal="right" vertical="center"/>
    </xf>
    <xf numFmtId="0" fontId="1" fillId="0" borderId="3" xfId="0" applyNumberFormat="1" applyFont="1" applyBorder="1" applyAlignment="1">
      <alignment horizontal="right" vertical="center"/>
    </xf>
    <xf numFmtId="0" fontId="4" fillId="0" borderId="3" xfId="0" applyFont="1" applyBorder="1" applyAlignment="1">
      <alignment horizontal="right"/>
    </xf>
    <xf numFmtId="0" fontId="7" fillId="0" borderId="0" xfId="0" applyFont="1" applyAlignment="1">
      <alignment vertical="center"/>
    </xf>
    <xf numFmtId="0" fontId="12" fillId="0" borderId="3" xfId="0" applyNumberFormat="1" applyFont="1" applyBorder="1" applyAlignment="1">
      <alignment horizontal="right" vertical="center"/>
    </xf>
    <xf numFmtId="0" fontId="0" fillId="0" borderId="9" xfId="0" applyFont="1" applyBorder="1" applyAlignment="1">
      <alignment vertical="center"/>
    </xf>
    <xf numFmtId="0" fontId="0" fillId="0" borderId="9" xfId="0" applyFont="1" applyBorder="1" applyAlignment="1">
      <alignment horizontal="right"/>
    </xf>
    <xf numFmtId="0" fontId="12" fillId="0" borderId="10" xfId="0" applyFont="1" applyBorder="1" applyAlignment="1">
      <alignment horizontal="center" vertical="center" wrapText="1"/>
    </xf>
    <xf numFmtId="0" fontId="0" fillId="0" borderId="1" xfId="0" applyFont="1" applyBorder="1" applyAlignment="1">
      <alignment vertical="center"/>
    </xf>
    <xf numFmtId="0" fontId="0" fillId="0" borderId="10" xfId="0" applyFont="1" applyBorder="1" applyAlignment="1">
      <alignment vertical="center"/>
    </xf>
    <xf numFmtId="0" fontId="12" fillId="0" borderId="10" xfId="0" applyNumberFormat="1" applyFont="1" applyBorder="1" applyAlignment="1">
      <alignment horizontal="right" vertical="center"/>
    </xf>
    <xf numFmtId="0" fontId="12" fillId="0" borderId="1" xfId="0" applyNumberFormat="1" applyFont="1" applyBorder="1" applyAlignment="1">
      <alignment horizontal="right" vertical="center"/>
    </xf>
    <xf numFmtId="0" fontId="8" fillId="0" borderId="0" xfId="0" applyFont="1" applyBorder="1" applyAlignment="1">
      <alignment horizontal="right" vertical="center"/>
    </xf>
    <xf numFmtId="0" fontId="12" fillId="0" borderId="1" xfId="0" applyFont="1" applyBorder="1" applyAlignment="1">
      <alignment horizontal="right" vertical="center"/>
    </xf>
    <xf numFmtId="0" fontId="12" fillId="0" borderId="10" xfId="0" applyFont="1" applyFill="1" applyBorder="1" applyAlignment="1">
      <alignment horizontal="right" vertical="center"/>
    </xf>
    <xf numFmtId="0" fontId="0" fillId="0" borderId="2" xfId="0" applyFont="1" applyBorder="1" applyAlignment="1">
      <alignment vertical="center"/>
    </xf>
    <xf numFmtId="0" fontId="12" fillId="0" borderId="35" xfId="0" applyFont="1" applyBorder="1" applyAlignment="1">
      <alignment horizontal="right" vertical="center"/>
    </xf>
    <xf numFmtId="0" fontId="13" fillId="0" borderId="8" xfId="0" applyNumberFormat="1" applyFont="1" applyBorder="1" applyAlignment="1">
      <alignment horizontal="left" vertical="center"/>
    </xf>
    <xf numFmtId="0" fontId="12" fillId="0" borderId="3" xfId="0" applyFont="1" applyBorder="1" applyAlignment="1">
      <alignment horizontal="right" vertical="center"/>
    </xf>
    <xf numFmtId="49" fontId="14" fillId="0" borderId="19"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2" fillId="0" borderId="36" xfId="0" applyNumberFormat="1" applyFont="1" applyBorder="1" applyAlignment="1">
      <alignment horizontal="center" vertical="center"/>
    </xf>
    <xf numFmtId="0" fontId="20" fillId="0" borderId="3" xfId="0" applyFont="1" applyFill="1" applyBorder="1" applyAlignment="1">
      <alignment horizontal="right" vertical="center"/>
    </xf>
    <xf numFmtId="0" fontId="24" fillId="0" borderId="9" xfId="22" applyFont="1" applyBorder="1" applyAlignment="1">
      <alignment/>
      <protection/>
    </xf>
    <xf numFmtId="0" fontId="24" fillId="0" borderId="9" xfId="22" applyFont="1" applyBorder="1" applyAlignment="1">
      <alignment horizontal="right"/>
      <protection/>
    </xf>
    <xf numFmtId="49" fontId="14" fillId="0" borderId="21" xfId="0" applyNumberFormat="1" applyFont="1" applyBorder="1" applyAlignment="1">
      <alignment horizontal="center" vertical="center" wrapText="1"/>
    </xf>
    <xf numFmtId="0" fontId="13" fillId="0" borderId="0" xfId="0" applyFont="1" applyBorder="1" applyAlignment="1">
      <alignment vertical="center"/>
    </xf>
    <xf numFmtId="0" fontId="0" fillId="0" borderId="0" xfId="0" applyFont="1" applyBorder="1"/>
    <xf numFmtId="0" fontId="4" fillId="0" borderId="3" xfId="0" applyFont="1" applyBorder="1" applyAlignment="1">
      <alignment horizontal="right" vertical="center"/>
    </xf>
    <xf numFmtId="0" fontId="0" fillId="0" borderId="37" xfId="0" applyFont="1" applyBorder="1" applyAlignment="1">
      <alignment vertical="center"/>
    </xf>
    <xf numFmtId="0" fontId="0" fillId="0" borderId="38" xfId="0" applyFont="1" applyBorder="1" applyAlignment="1">
      <alignment vertical="center"/>
    </xf>
    <xf numFmtId="49" fontId="14" fillId="0" borderId="2" xfId="0" applyNumberFormat="1" applyFont="1" applyBorder="1" applyAlignment="1">
      <alignment horizontal="center" vertical="center"/>
    </xf>
    <xf numFmtId="49" fontId="14" fillId="0" borderId="39" xfId="0" applyNumberFormat="1" applyFont="1" applyBorder="1" applyAlignment="1">
      <alignment horizontal="center" vertical="center"/>
    </xf>
    <xf numFmtId="0" fontId="12" fillId="0" borderId="0" xfId="0" applyFont="1" applyBorder="1" applyAlignment="1">
      <alignment vertical="center"/>
    </xf>
    <xf numFmtId="0" fontId="28" fillId="0" borderId="0" xfId="0" applyNumberFormat="1" applyFont="1" applyFill="1" applyBorder="1" applyAlignment="1" applyProtection="1">
      <alignment horizontal="right" wrapText="1"/>
      <protection/>
    </xf>
    <xf numFmtId="0" fontId="8" fillId="0" borderId="35" xfId="0" applyFont="1" applyBorder="1" applyAlignment="1">
      <alignment horizontal="right" vertical="center"/>
    </xf>
    <xf numFmtId="0" fontId="12" fillId="0" borderId="35" xfId="0" applyFont="1" applyFill="1" applyBorder="1" applyAlignment="1">
      <alignment horizontal="right" vertical="center"/>
    </xf>
    <xf numFmtId="49" fontId="14" fillId="0" borderId="25" xfId="0" applyNumberFormat="1" applyFont="1" applyBorder="1" applyAlignment="1">
      <alignment horizontal="center" vertical="center"/>
    </xf>
    <xf numFmtId="0" fontId="14" fillId="0" borderId="24" xfId="0" applyFont="1" applyBorder="1" applyAlignment="1">
      <alignment horizontal="center" vertical="center"/>
    </xf>
    <xf numFmtId="0" fontId="0" fillId="0" borderId="0" xfId="0" applyFont="1" applyFill="1" applyBorder="1" applyAlignment="1">
      <alignment/>
    </xf>
    <xf numFmtId="0" fontId="10" fillId="0" borderId="9" xfId="0" applyFont="1" applyFill="1" applyBorder="1" applyAlignment="1">
      <alignment horizontal="left" indent="1"/>
    </xf>
    <xf numFmtId="0" fontId="2" fillId="0" borderId="0" xfId="23" applyFont="1" applyFill="1" applyAlignment="1">
      <alignment/>
      <protection/>
    </xf>
    <xf numFmtId="0" fontId="0" fillId="0" borderId="0" xfId="0" applyFont="1" applyFill="1" applyBorder="1"/>
    <xf numFmtId="0" fontId="10" fillId="0" borderId="9" xfId="0" applyFont="1" applyFill="1" applyBorder="1" applyAlignment="1">
      <alignment horizontal="left"/>
    </xf>
    <xf numFmtId="0" fontId="0" fillId="0" borderId="0" xfId="0" applyFont="1" applyFill="1"/>
    <xf numFmtId="0" fontId="30" fillId="0" borderId="0" xfId="0" applyFont="1" applyFill="1"/>
    <xf numFmtId="0" fontId="14" fillId="0" borderId="4" xfId="0" applyFont="1" applyBorder="1" applyAlignment="1">
      <alignment horizontal="center" vertical="center"/>
    </xf>
    <xf numFmtId="0" fontId="2" fillId="0" borderId="9" xfId="0" applyFont="1" applyFill="1" applyBorder="1"/>
    <xf numFmtId="0" fontId="2" fillId="0" borderId="0" xfId="0" applyFont="1" applyFill="1" applyBorder="1" applyAlignment="1">
      <alignment horizontal="left"/>
    </xf>
    <xf numFmtId="0" fontId="2" fillId="0" borderId="9" xfId="0" applyFont="1" applyFill="1" applyBorder="1" applyAlignment="1">
      <alignment horizontal="left" indent="1"/>
    </xf>
    <xf numFmtId="0" fontId="2" fillId="0" borderId="9" xfId="0" applyFont="1" applyFill="1" applyBorder="1" applyAlignment="1">
      <alignment horizontal="left" wrapText="1" indent="1"/>
    </xf>
    <xf numFmtId="0" fontId="2" fillId="0" borderId="0" xfId="0" applyFont="1" applyFill="1" applyBorder="1" applyAlignment="1">
      <alignment horizontal="left" indent="1"/>
    </xf>
    <xf numFmtId="0" fontId="31" fillId="0" borderId="0" xfId="0" applyFont="1" applyFill="1" applyBorder="1"/>
    <xf numFmtId="0" fontId="1" fillId="0" borderId="40" xfId="0" applyFont="1" applyBorder="1" applyAlignment="1">
      <alignment vertical="center"/>
    </xf>
    <xf numFmtId="0" fontId="1" fillId="0" borderId="0" xfId="0" applyFont="1" applyAlignment="1">
      <alignment vertical="center"/>
    </xf>
    <xf numFmtId="0" fontId="1" fillId="0" borderId="0" xfId="0" applyFont="1"/>
    <xf numFmtId="0" fontId="2" fillId="0" borderId="0" xfId="24" applyFont="1" applyFill="1" applyAlignment="1">
      <alignment horizontal="left"/>
      <protection/>
    </xf>
    <xf numFmtId="0" fontId="1" fillId="0" borderId="0" xfId="0" applyFont="1" applyBorder="1" applyAlignment="1">
      <alignment vertical="center"/>
    </xf>
    <xf numFmtId="0" fontId="10" fillId="0" borderId="0" xfId="0" applyFont="1" applyFill="1" applyBorder="1"/>
    <xf numFmtId="0" fontId="20" fillId="0" borderId="0" xfId="0" applyFont="1" applyBorder="1" applyAlignment="1">
      <alignment horizontal="right" vertical="center"/>
    </xf>
    <xf numFmtId="0" fontId="13" fillId="0" borderId="0" xfId="0" applyFont="1" applyBorder="1" applyAlignment="1">
      <alignment horizontal="left" vertical="center" wrapText="1" indent="1"/>
    </xf>
    <xf numFmtId="0" fontId="2" fillId="0" borderId="0" xfId="0" applyFont="1" applyFill="1" applyBorder="1"/>
    <xf numFmtId="0" fontId="2" fillId="0" borderId="0" xfId="24" applyFont="1" applyFill="1" applyAlignment="1">
      <alignment horizontal="left" indent="1"/>
      <protection/>
    </xf>
    <xf numFmtId="0" fontId="1" fillId="0" borderId="0" xfId="0" applyFont="1" applyAlignment="1">
      <alignment horizontal="right"/>
    </xf>
    <xf numFmtId="0" fontId="1" fillId="0" borderId="38" xfId="0" applyFont="1" applyBorder="1"/>
    <xf numFmtId="0" fontId="1" fillId="0" borderId="37" xfId="0" applyFont="1" applyBorder="1"/>
    <xf numFmtId="0" fontId="31" fillId="0" borderId="9" xfId="0" applyFont="1" applyFill="1" applyBorder="1"/>
    <xf numFmtId="0" fontId="2" fillId="0" borderId="9" xfId="0" applyFont="1" applyFill="1" applyBorder="1" applyAlignment="1">
      <alignment horizontal="left"/>
    </xf>
    <xf numFmtId="0" fontId="4" fillId="0" borderId="3" xfId="0" applyFont="1" applyFill="1" applyBorder="1"/>
    <xf numFmtId="0" fontId="12" fillId="0" borderId="0" xfId="0" applyNumberFormat="1" applyFont="1" applyBorder="1" applyAlignment="1">
      <alignment horizontal="left" vertical="center"/>
    </xf>
    <xf numFmtId="0" fontId="2" fillId="0" borderId="9" xfId="0" applyFont="1" applyFill="1" applyBorder="1" applyAlignment="1">
      <alignment wrapTex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4" fillId="0" borderId="3" xfId="22" applyFont="1" applyFill="1" applyBorder="1" applyAlignment="1">
      <alignment horizontal="right"/>
      <protection/>
    </xf>
    <xf numFmtId="0" fontId="1" fillId="0" borderId="2" xfId="0" applyFont="1" applyBorder="1" applyAlignment="1">
      <alignment vertical="center"/>
    </xf>
    <xf numFmtId="0" fontId="1" fillId="0" borderId="10" xfId="0" applyFont="1" applyBorder="1" applyAlignment="1">
      <alignment vertical="center"/>
    </xf>
    <xf numFmtId="0" fontId="2" fillId="0" borderId="0" xfId="23" applyFont="1" applyFill="1" applyAlignment="1">
      <alignment horizontal="left" indent="1"/>
      <protection/>
    </xf>
    <xf numFmtId="49" fontId="14" fillId="0" borderId="41" xfId="0" applyNumberFormat="1" applyFont="1" applyBorder="1" applyAlignment="1">
      <alignment horizontal="center" vertical="center"/>
    </xf>
    <xf numFmtId="49" fontId="13" fillId="0" borderId="0" xfId="0" applyNumberFormat="1" applyFont="1" applyBorder="1" applyAlignment="1">
      <alignment vertical="center"/>
    </xf>
    <xf numFmtId="49" fontId="2" fillId="0" borderId="17" xfId="0" applyNumberFormat="1" applyFont="1" applyFill="1" applyBorder="1" applyAlignment="1">
      <alignment horizontal="center" vertical="center"/>
    </xf>
    <xf numFmtId="0" fontId="1" fillId="0" borderId="9" xfId="0" applyFont="1" applyBorder="1"/>
    <xf numFmtId="0" fontId="2" fillId="0" borderId="0" xfId="0" applyFont="1" applyAlignment="1">
      <alignment wrapText="1"/>
    </xf>
    <xf numFmtId="0" fontId="31" fillId="0" borderId="0" xfId="0" applyFont="1" applyFill="1" applyBorder="1" applyAlignment="1">
      <alignment vertical="center"/>
    </xf>
    <xf numFmtId="0" fontId="4" fillId="0" borderId="0" xfId="0" applyFont="1" applyFill="1" applyBorder="1" applyAlignment="1">
      <alignment vertical="center"/>
    </xf>
    <xf numFmtId="49" fontId="12" fillId="0" borderId="42" xfId="0" applyNumberFormat="1" applyFont="1" applyBorder="1" applyAlignment="1">
      <alignment horizontal="center" vertical="center"/>
    </xf>
    <xf numFmtId="0" fontId="1" fillId="0" borderId="18"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3" fillId="0" borderId="9" xfId="0" applyNumberFormat="1" applyFont="1" applyBorder="1" applyAlignment="1">
      <alignment horizontal="left" vertical="center" indent="2"/>
    </xf>
    <xf numFmtId="0" fontId="13" fillId="0" borderId="9" xfId="0" applyNumberFormat="1" applyFont="1" applyBorder="1" applyAlignment="1">
      <alignment horizontal="left" vertical="center" indent="1"/>
    </xf>
    <xf numFmtId="0" fontId="13" fillId="0" borderId="9" xfId="0" applyNumberFormat="1" applyFont="1" applyBorder="1" applyAlignment="1">
      <alignment horizontal="left" vertical="center"/>
    </xf>
    <xf numFmtId="0" fontId="4" fillId="0" borderId="9" xfId="0" applyFont="1" applyBorder="1" applyAlignment="1">
      <alignment horizontal="right" vertical="center"/>
    </xf>
    <xf numFmtId="0" fontId="12" fillId="0" borderId="10" xfId="0" applyNumberFormat="1" applyFont="1" applyBorder="1" applyAlignment="1">
      <alignment horizontal="right" vertical="center"/>
    </xf>
    <xf numFmtId="49" fontId="8" fillId="0" borderId="0" xfId="0" applyNumberFormat="1" applyFont="1" applyFill="1" applyBorder="1" applyAlignment="1">
      <alignment horizontal="left" vertical="center"/>
    </xf>
    <xf numFmtId="0" fontId="5" fillId="0" borderId="3" xfId="0" applyFont="1" applyBorder="1" applyAlignment="1">
      <alignment horizontal="right"/>
    </xf>
    <xf numFmtId="0" fontId="33" fillId="0" borderId="0" xfId="0" applyFont="1" applyFill="1" applyBorder="1"/>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4" fillId="0" borderId="8" xfId="0" applyNumberFormat="1" applyFont="1" applyFill="1" applyBorder="1"/>
    <xf numFmtId="0" fontId="2" fillId="0" borderId="0" xfId="24" applyFont="1" applyFill="1" applyAlignment="1">
      <alignment horizontal="left" indent="1"/>
      <protection/>
    </xf>
    <xf numFmtId="0" fontId="4" fillId="0" borderId="0" xfId="0" applyFont="1" applyFill="1" applyBorder="1" applyAlignment="1">
      <alignment vertical="center" wrapText="1"/>
    </xf>
    <xf numFmtId="165" fontId="4" fillId="0" borderId="0" xfId="0" applyNumberFormat="1" applyFont="1" applyFill="1" applyBorder="1"/>
    <xf numFmtId="0" fontId="4" fillId="0" borderId="0" xfId="0" applyFont="1" applyFill="1" applyBorder="1" applyAlignment="1">
      <alignment horizontal="center" vertical="center" wrapText="1"/>
    </xf>
    <xf numFmtId="0" fontId="2" fillId="0" borderId="0" xfId="0" applyFont="1" applyFill="1"/>
    <xf numFmtId="0" fontId="2" fillId="0" borderId="0" xfId="0" applyFont="1" applyFill="1" applyAlignment="1">
      <alignment wrapText="1"/>
    </xf>
    <xf numFmtId="0" fontId="4" fillId="0" borderId="0" xfId="0" applyFont="1" applyFill="1"/>
    <xf numFmtId="0" fontId="2" fillId="0" borderId="40" xfId="0" applyFont="1" applyFill="1" applyBorder="1"/>
    <xf numFmtId="0" fontId="35" fillId="0" borderId="9" xfId="0" applyFont="1" applyFill="1" applyBorder="1"/>
    <xf numFmtId="0" fontId="10" fillId="0" borderId="9" xfId="0" applyFont="1" applyFill="1" applyBorder="1"/>
    <xf numFmtId="165" fontId="32" fillId="0" borderId="8" xfId="0" applyNumberFormat="1" applyFont="1" applyFill="1" applyBorder="1"/>
    <xf numFmtId="49" fontId="8" fillId="0" borderId="2" xfId="0" applyNumberFormat="1" applyFont="1" applyBorder="1" applyAlignment="1">
      <alignment horizontal="center" vertical="center"/>
    </xf>
    <xf numFmtId="49" fontId="14" fillId="0" borderId="43" xfId="0" applyNumberFormat="1" applyFont="1" applyBorder="1" applyAlignment="1">
      <alignment horizontal="center" vertical="center"/>
    </xf>
    <xf numFmtId="165" fontId="12" fillId="0" borderId="2" xfId="0" applyNumberFormat="1" applyFont="1" applyBorder="1" applyAlignment="1">
      <alignment horizontal="left" vertical="center" indent="7"/>
    </xf>
    <xf numFmtId="49" fontId="2" fillId="0" borderId="0" xfId="0" applyNumberFormat="1" applyFont="1" applyFill="1" applyBorder="1"/>
    <xf numFmtId="49" fontId="2" fillId="0" borderId="0" xfId="0" applyNumberFormat="1" applyFont="1" applyFill="1" applyBorder="1" applyAlignment="1">
      <alignment horizontal="left" indent="1"/>
    </xf>
    <xf numFmtId="49" fontId="1" fillId="0" borderId="0" xfId="25" applyNumberFormat="1" applyFont="1" applyFill="1" applyBorder="1" applyAlignment="1">
      <alignment horizontal="left"/>
    </xf>
    <xf numFmtId="0" fontId="1" fillId="0" borderId="0" xfId="0" applyFont="1" applyFill="1" applyBorder="1"/>
    <xf numFmtId="0" fontId="1" fillId="0" borderId="40" xfId="0" applyFont="1" applyFill="1" applyBorder="1"/>
    <xf numFmtId="0" fontId="1" fillId="0" borderId="0" xfId="0" applyFont="1" applyFill="1"/>
    <xf numFmtId="0" fontId="9" fillId="0" borderId="16" xfId="0" applyFont="1" applyFill="1" applyBorder="1" applyAlignment="1">
      <alignment horizontal="center" vertical="center" wrapText="1"/>
    </xf>
    <xf numFmtId="0" fontId="9" fillId="0" borderId="8" xfId="0" applyFont="1" applyFill="1" applyBorder="1"/>
    <xf numFmtId="0" fontId="1" fillId="0" borderId="3" xfId="0" applyFont="1" applyFill="1" applyBorder="1"/>
    <xf numFmtId="0" fontId="1" fillId="0" borderId="9" xfId="0" applyFont="1" applyFill="1" applyBorder="1"/>
    <xf numFmtId="165" fontId="9" fillId="0" borderId="8" xfId="0" applyNumberFormat="1" applyFont="1" applyFill="1" applyBorder="1" applyAlignment="1">
      <alignment horizontal="left" indent="1"/>
    </xf>
    <xf numFmtId="164" fontId="1" fillId="0" borderId="3" xfId="0" applyNumberFormat="1" applyFont="1" applyFill="1" applyBorder="1"/>
    <xf numFmtId="0" fontId="9" fillId="0" borderId="19" xfId="0" applyFont="1" applyFill="1" applyBorder="1" applyAlignment="1">
      <alignment horizontal="center" vertical="center" wrapText="1"/>
    </xf>
    <xf numFmtId="0" fontId="1" fillId="0" borderId="3" xfId="0" applyFont="1" applyBorder="1" applyAlignment="1">
      <alignment horizontal="right"/>
    </xf>
    <xf numFmtId="0" fontId="1" fillId="0" borderId="3" xfId="0" applyNumberFormat="1" applyFont="1" applyBorder="1" applyAlignment="1">
      <alignment horizontal="right"/>
    </xf>
    <xf numFmtId="0" fontId="1" fillId="0" borderId="9" xfId="0" applyNumberFormat="1" applyFont="1" applyBorder="1" applyAlignment="1">
      <alignment horizontal="right"/>
    </xf>
    <xf numFmtId="0" fontId="1" fillId="0" borderId="0" xfId="0" applyFont="1" applyFill="1" applyBorder="1" applyAlignment="1">
      <alignment horizontal="left" indent="1"/>
    </xf>
    <xf numFmtId="49" fontId="1" fillId="0" borderId="0" xfId="0" applyNumberFormat="1" applyFont="1" applyFill="1" applyBorder="1"/>
    <xf numFmtId="164" fontId="1" fillId="0" borderId="8" xfId="0" applyNumberFormat="1" applyFont="1" applyBorder="1" applyAlignment="1">
      <alignment horizontal="right" wrapText="1"/>
    </xf>
    <xf numFmtId="164" fontId="1" fillId="0" borderId="0" xfId="0" applyNumberFormat="1" applyFont="1" applyBorder="1" applyAlignment="1">
      <alignment horizontal="right" wrapText="1"/>
    </xf>
    <xf numFmtId="1" fontId="12" fillId="0" borderId="3" xfId="0" applyNumberFormat="1" applyFont="1" applyBorder="1" applyAlignment="1">
      <alignment horizontal="right" vertical="center"/>
    </xf>
    <xf numFmtId="164" fontId="12" fillId="0" borderId="3" xfId="0" applyNumberFormat="1" applyFont="1" applyBorder="1" applyAlignment="1">
      <alignment horizontal="right" wrapText="1"/>
    </xf>
    <xf numFmtId="164" fontId="8" fillId="0" borderId="0" xfId="0" applyNumberFormat="1" applyFont="1" applyBorder="1" applyAlignment="1">
      <alignment horizontal="right" wrapText="1"/>
    </xf>
    <xf numFmtId="164" fontId="12" fillId="0" borderId="0" xfId="0" applyNumberFormat="1" applyFont="1" applyBorder="1" applyAlignment="1">
      <alignment horizontal="right" wrapText="1"/>
    </xf>
    <xf numFmtId="0" fontId="1" fillId="0" borderId="0" xfId="0" applyFont="1" applyBorder="1"/>
    <xf numFmtId="165" fontId="9" fillId="0" borderId="0" xfId="0" applyNumberFormat="1" applyFont="1" applyFill="1" applyBorder="1"/>
    <xf numFmtId="49" fontId="9" fillId="0" borderId="0" xfId="0" applyNumberFormat="1" applyFont="1" applyFill="1" applyBorder="1"/>
    <xf numFmtId="0" fontId="1" fillId="0" borderId="3" xfId="0" applyFont="1" applyBorder="1" applyAlignment="1">
      <alignment vertical="center"/>
    </xf>
    <xf numFmtId="0" fontId="0" fillId="0" borderId="3" xfId="0" applyFont="1" applyBorder="1" applyAlignment="1">
      <alignment horizontal="right" vertical="center"/>
    </xf>
    <xf numFmtId="0" fontId="7" fillId="0" borderId="3" xfId="0" applyFont="1" applyBorder="1" applyAlignment="1">
      <alignment horizontal="right" vertical="center"/>
    </xf>
    <xf numFmtId="0" fontId="7" fillId="0" borderId="9" xfId="0" applyFont="1" applyBorder="1" applyAlignment="1">
      <alignment horizontal="right" vertical="center"/>
    </xf>
    <xf numFmtId="0" fontId="1" fillId="0" borderId="3" xfId="0" applyFont="1" applyFill="1" applyBorder="1" applyAlignment="1">
      <alignment horizontal="right"/>
    </xf>
    <xf numFmtId="0" fontId="0" fillId="0" borderId="0" xfId="0" applyFont="1" applyAlignment="1">
      <alignment horizontal="center" vertical="center"/>
    </xf>
    <xf numFmtId="0" fontId="1" fillId="0" borderId="11" xfId="0" applyFont="1" applyBorder="1"/>
    <xf numFmtId="0" fontId="1" fillId="0" borderId="12" xfId="0" applyFont="1" applyBorder="1" applyAlignment="1">
      <alignment horizontal="center"/>
    </xf>
    <xf numFmtId="0" fontId="1" fillId="0" borderId="1" xfId="0" applyFont="1" applyBorder="1" applyAlignment="1">
      <alignment vertical="center" wrapText="1"/>
    </xf>
    <xf numFmtId="0" fontId="1" fillId="0" borderId="5" xfId="0" applyFont="1" applyBorder="1" applyAlignment="1">
      <alignment vertical="center"/>
    </xf>
    <xf numFmtId="0" fontId="1" fillId="0" borderId="44" xfId="0" applyFont="1" applyBorder="1"/>
    <xf numFmtId="0" fontId="1" fillId="0" borderId="26" xfId="0" applyFont="1" applyBorder="1" applyAlignment="1">
      <alignment vertical="center"/>
    </xf>
    <xf numFmtId="0" fontId="1" fillId="0" borderId="37" xfId="0" applyFont="1" applyBorder="1" applyAlignment="1">
      <alignment horizontal="right"/>
    </xf>
    <xf numFmtId="0" fontId="1" fillId="0" borderId="38" xfId="0" applyFont="1" applyBorder="1" applyAlignment="1">
      <alignment horizontal="right"/>
    </xf>
    <xf numFmtId="0" fontId="1" fillId="0" borderId="3" xfId="0" applyFont="1" applyBorder="1" applyAlignment="1">
      <alignment horizontal="right" vertical="center"/>
    </xf>
    <xf numFmtId="0" fontId="1" fillId="0" borderId="9" xfId="0" applyFont="1" applyBorder="1" applyAlignment="1">
      <alignment horizontal="right" vertical="center"/>
    </xf>
    <xf numFmtId="0" fontId="1" fillId="0" borderId="3" xfId="0" applyNumberFormat="1" applyFont="1" applyFill="1" applyBorder="1" applyAlignment="1" applyProtection="1">
      <alignment horizontal="right"/>
      <protection/>
    </xf>
    <xf numFmtId="0" fontId="1" fillId="0" borderId="9"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xf>
    <xf numFmtId="0" fontId="1" fillId="0" borderId="3" xfId="0" applyFont="1" applyFill="1" applyBorder="1" applyAlignment="1">
      <alignment vertical="center" wrapText="1"/>
    </xf>
    <xf numFmtId="1" fontId="1" fillId="0" borderId="3" xfId="0" applyNumberFormat="1" applyFont="1" applyFill="1" applyBorder="1" applyAlignment="1">
      <alignment horizontal="right"/>
    </xf>
    <xf numFmtId="1" fontId="1" fillId="0" borderId="3" xfId="0" applyNumberFormat="1" applyFont="1" applyFill="1" applyBorder="1"/>
    <xf numFmtId="164" fontId="1" fillId="0" borderId="3" xfId="0" applyNumberFormat="1" applyFont="1" applyFill="1" applyBorder="1" applyAlignment="1">
      <alignment horizontal="right"/>
    </xf>
    <xf numFmtId="0" fontId="7" fillId="0" borderId="3" xfId="0" applyFont="1" applyBorder="1"/>
    <xf numFmtId="0" fontId="0" fillId="0" borderId="40" xfId="0" applyFont="1" applyBorder="1" applyAlignment="1">
      <alignment vertical="center"/>
    </xf>
    <xf numFmtId="0" fontId="1" fillId="0" borderId="16" xfId="0" applyFont="1" applyFill="1" applyBorder="1" applyAlignment="1">
      <alignment horizontal="center" vertical="center" wrapText="1"/>
    </xf>
    <xf numFmtId="0" fontId="1" fillId="0" borderId="45" xfId="0" applyFont="1" applyBorder="1" applyAlignment="1">
      <alignment vertical="center"/>
    </xf>
    <xf numFmtId="0" fontId="4" fillId="0" borderId="0" xfId="0" applyFont="1"/>
    <xf numFmtId="0" fontId="12" fillId="0" borderId="3" xfId="0" applyNumberFormat="1" applyFont="1" applyFill="1" applyBorder="1" applyAlignment="1">
      <alignment horizontal="right"/>
    </xf>
    <xf numFmtId="0" fontId="12" fillId="0" borderId="3" xfId="0" applyFont="1" applyFill="1" applyBorder="1" applyAlignment="1">
      <alignment horizontal="right"/>
    </xf>
    <xf numFmtId="164" fontId="12" fillId="0" borderId="8" xfId="0" applyNumberFormat="1" applyFont="1" applyFill="1" applyBorder="1" applyAlignment="1">
      <alignment horizontal="right"/>
    </xf>
    <xf numFmtId="0" fontId="0" fillId="0" borderId="12" xfId="0" applyFont="1" applyBorder="1"/>
    <xf numFmtId="0" fontId="1" fillId="0" borderId="3"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0" fillId="0" borderId="9" xfId="0" applyFont="1" applyBorder="1" applyAlignment="1">
      <alignment horizontal="right" vertical="center"/>
    </xf>
    <xf numFmtId="0" fontId="1" fillId="0" borderId="0" xfId="0" applyFont="1" applyBorder="1" applyAlignment="1">
      <alignment horizontal="right" vertical="center"/>
    </xf>
    <xf numFmtId="0" fontId="7" fillId="0" borderId="3" xfId="0" applyNumberFormat="1" applyFont="1" applyFill="1" applyBorder="1" applyAlignment="1" applyProtection="1">
      <alignment horizontal="right" vertical="center"/>
      <protection/>
    </xf>
    <xf numFmtId="0" fontId="1" fillId="0" borderId="3" xfId="0" applyNumberFormat="1" applyFont="1" applyBorder="1" applyAlignment="1">
      <alignment horizontal="right" vertical="center"/>
    </xf>
    <xf numFmtId="0" fontId="1" fillId="0" borderId="9" xfId="0" applyNumberFormat="1" applyFont="1" applyBorder="1" applyAlignment="1">
      <alignment horizontal="right" vertical="center"/>
    </xf>
    <xf numFmtId="1" fontId="1" fillId="0" borderId="3" xfId="0" applyNumberFormat="1" applyFont="1" applyBorder="1" applyAlignment="1">
      <alignment horizontal="right" vertical="center"/>
    </xf>
    <xf numFmtId="0" fontId="1" fillId="0" borderId="8" xfId="0" applyFont="1" applyBorder="1" applyAlignment="1">
      <alignment horizontal="right" vertical="center"/>
    </xf>
    <xf numFmtId="0" fontId="1" fillId="0" borderId="37" xfId="0" applyFont="1" applyBorder="1" applyAlignment="1">
      <alignment horizontal="right" vertical="center"/>
    </xf>
    <xf numFmtId="0" fontId="1" fillId="0" borderId="37" xfId="0" applyNumberFormat="1" applyFont="1" applyFill="1" applyBorder="1" applyAlignment="1">
      <alignment horizontal="right" vertical="center"/>
    </xf>
    <xf numFmtId="0" fontId="1" fillId="0" borderId="37" xfId="0" applyFont="1" applyFill="1" applyBorder="1" applyAlignment="1">
      <alignment horizontal="right" vertical="center"/>
    </xf>
    <xf numFmtId="0" fontId="26" fillId="0" borderId="3" xfId="0" applyNumberFormat="1" applyFont="1" applyFill="1" applyBorder="1" applyAlignment="1" applyProtection="1">
      <alignment horizontal="right" vertical="center" wrapText="1"/>
      <protection/>
    </xf>
    <xf numFmtId="0" fontId="0" fillId="0" borderId="18" xfId="0" applyFont="1" applyBorder="1" applyAlignment="1">
      <alignment vertical="center"/>
    </xf>
    <xf numFmtId="0" fontId="7" fillId="0" borderId="3" xfId="0" applyFont="1" applyFill="1" applyBorder="1" applyAlignment="1">
      <alignment horizontal="right" vertical="center"/>
    </xf>
    <xf numFmtId="0" fontId="7" fillId="0" borderId="3" xfId="0" applyFont="1" applyBorder="1" applyAlignment="1">
      <alignment horizontal="right"/>
    </xf>
    <xf numFmtId="0" fontId="7" fillId="0" borderId="0" xfId="0" applyFont="1" applyBorder="1"/>
    <xf numFmtId="49" fontId="1" fillId="0" borderId="16" xfId="0" applyNumberFormat="1" applyFont="1" applyFill="1" applyBorder="1" applyAlignment="1">
      <alignment horizontal="center" vertical="center"/>
    </xf>
    <xf numFmtId="0" fontId="4" fillId="0" borderId="3" xfId="0" applyFont="1" applyFill="1" applyBorder="1" applyAlignment="1">
      <alignment horizontal="right" vertical="center"/>
    </xf>
    <xf numFmtId="0" fontId="1" fillId="0" borderId="3" xfId="0" applyFont="1" applyFill="1" applyBorder="1" applyAlignment="1">
      <alignment horizontal="right" vertical="center"/>
    </xf>
    <xf numFmtId="0" fontId="1" fillId="0" borderId="0" xfId="0" applyFont="1" applyFill="1" applyBorder="1" applyAlignment="1">
      <alignment horizontal="left" wrapText="1" indent="1"/>
    </xf>
    <xf numFmtId="0" fontId="1" fillId="0" borderId="3" xfId="0" applyFont="1" applyFill="1" applyBorder="1" applyAlignment="1">
      <alignment horizontal="right" vertical="center" wrapText="1"/>
    </xf>
    <xf numFmtId="0" fontId="1" fillId="0" borderId="0" xfId="0" applyNumberFormat="1" applyFont="1" applyAlignment="1">
      <alignment horizontal="right"/>
    </xf>
    <xf numFmtId="0" fontId="36" fillId="0" borderId="0" xfId="0" applyFont="1" applyAlignment="1">
      <alignment vertical="center"/>
    </xf>
    <xf numFmtId="0" fontId="36" fillId="0" borderId="40" xfId="0" applyFont="1" applyBorder="1" applyAlignment="1">
      <alignment vertical="center"/>
    </xf>
    <xf numFmtId="0" fontId="0" fillId="0" borderId="40" xfId="0" applyFont="1" applyBorder="1"/>
    <xf numFmtId="49" fontId="14" fillId="0" borderId="16" xfId="0" applyNumberFormat="1" applyFont="1" applyBorder="1" applyAlignment="1">
      <alignment horizontal="center" vertical="center"/>
    </xf>
    <xf numFmtId="49" fontId="14" fillId="0" borderId="19" xfId="0" applyNumberFormat="1" applyFont="1" applyBorder="1" applyAlignment="1">
      <alignment horizontal="center" vertical="center"/>
    </xf>
    <xf numFmtId="0" fontId="0" fillId="0" borderId="4" xfId="0" applyFont="1" applyBorder="1"/>
    <xf numFmtId="0" fontId="36" fillId="0" borderId="3" xfId="0" applyFont="1" applyBorder="1"/>
    <xf numFmtId="0" fontId="8" fillId="0" borderId="3" xfId="0" applyNumberFormat="1" applyFont="1" applyBorder="1" applyAlignment="1">
      <alignment horizontal="right" vertical="center"/>
    </xf>
    <xf numFmtId="0" fontId="12" fillId="0" borderId="3" xfId="0" applyNumberFormat="1" applyFont="1" applyBorder="1" applyAlignment="1">
      <alignment horizontal="right" vertical="center"/>
    </xf>
    <xf numFmtId="0" fontId="1" fillId="0" borderId="0" xfId="0" applyFont="1" applyAlignment="1">
      <alignment vertical="center" wrapText="1"/>
    </xf>
    <xf numFmtId="0" fontId="36" fillId="0" borderId="0" xfId="0" applyFont="1"/>
    <xf numFmtId="0" fontId="1" fillId="0" borderId="45" xfId="0" applyFont="1" applyFill="1" applyBorder="1" applyProtection="1">
      <protection/>
    </xf>
    <xf numFmtId="0" fontId="1" fillId="0" borderId="0" xfId="0" applyFont="1" applyFill="1" applyBorder="1" applyProtection="1">
      <protection/>
    </xf>
    <xf numFmtId="0" fontId="1" fillId="0" borderId="9" xfId="0" applyFont="1" applyBorder="1" applyAlignment="1">
      <alignment horizontal="right"/>
    </xf>
    <xf numFmtId="0" fontId="7" fillId="0" borderId="3" xfId="0" applyFont="1" applyFill="1" applyBorder="1" applyAlignment="1" applyProtection="1">
      <alignment horizontal="right"/>
      <protection/>
    </xf>
    <xf numFmtId="0" fontId="7" fillId="0" borderId="3" xfId="0" applyNumberFormat="1" applyFont="1" applyBorder="1" applyAlignment="1">
      <alignment horizontal="right"/>
    </xf>
    <xf numFmtId="0" fontId="7" fillId="0" borderId="3" xfId="0" applyFont="1" applyFill="1" applyBorder="1" applyAlignment="1" applyProtection="1">
      <alignment/>
      <protection/>
    </xf>
    <xf numFmtId="0" fontId="1" fillId="0" borderId="35" xfId="0" applyFont="1" applyBorder="1"/>
    <xf numFmtId="0" fontId="0" fillId="0" borderId="21" xfId="0" applyFont="1" applyBorder="1"/>
    <xf numFmtId="0" fontId="5" fillId="0" borderId="0" xfId="0" applyFont="1" applyBorder="1" applyAlignment="1">
      <alignment vertical="center"/>
    </xf>
    <xf numFmtId="0" fontId="1"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6" xfId="0" applyFont="1" applyFill="1" applyBorder="1" applyAlignment="1">
      <alignment horizontal="center" vertical="center" wrapText="1"/>
    </xf>
    <xf numFmtId="49" fontId="1" fillId="0" borderId="0" xfId="25" applyNumberFormat="1" applyFont="1" applyFill="1" applyBorder="1" applyAlignment="1">
      <alignment horizontal="left" vertical="center"/>
    </xf>
    <xf numFmtId="0" fontId="1" fillId="0" borderId="0" xfId="0" applyFont="1" applyFill="1" applyBorder="1" applyAlignment="1">
      <alignment vertical="center"/>
    </xf>
    <xf numFmtId="49" fontId="1" fillId="0" borderId="8" xfId="0" applyNumberFormat="1" applyFont="1" applyFill="1" applyBorder="1"/>
    <xf numFmtId="0" fontId="1" fillId="0" borderId="8" xfId="0" applyFont="1" applyFill="1" applyBorder="1" applyAlignment="1">
      <alignment horizontal="right" vertical="center"/>
    </xf>
    <xf numFmtId="0" fontId="4" fillId="0" borderId="8" xfId="0" applyFont="1" applyFill="1" applyBorder="1" applyAlignment="1">
      <alignment horizontal="right" vertical="center"/>
    </xf>
    <xf numFmtId="0" fontId="1" fillId="0" borderId="9" xfId="0" applyNumberFormat="1" applyFont="1" applyFill="1" applyBorder="1" applyAlignment="1">
      <alignment horizontal="right" vertical="center"/>
    </xf>
    <xf numFmtId="0" fontId="9" fillId="0" borderId="0" xfId="0" applyFont="1" applyFill="1" applyBorder="1" applyAlignment="1">
      <alignment horizontal="left" indent="1"/>
    </xf>
    <xf numFmtId="49" fontId="14" fillId="0" borderId="40" xfId="0" applyNumberFormat="1" applyFont="1" applyBorder="1" applyAlignment="1">
      <alignment horizontal="center" vertical="center"/>
    </xf>
    <xf numFmtId="0" fontId="8" fillId="0" borderId="0" xfId="0" applyFont="1" applyAlignment="1">
      <alignment vertical="center"/>
    </xf>
    <xf numFmtId="49" fontId="1" fillId="0" borderId="17" xfId="0" applyNumberFormat="1" applyFont="1" applyFill="1" applyBorder="1" applyAlignment="1">
      <alignment horizontal="center" vertical="center"/>
    </xf>
    <xf numFmtId="49" fontId="1" fillId="0" borderId="0" xfId="0" applyNumberFormat="1" applyFont="1" applyFill="1" applyBorder="1" applyAlignment="1">
      <alignment horizontal="left" indent="1"/>
    </xf>
    <xf numFmtId="165" fontId="1" fillId="0" borderId="0" xfId="0" applyNumberFormat="1" applyFont="1" applyFill="1"/>
    <xf numFmtId="165" fontId="1" fillId="0" borderId="0" xfId="0" applyNumberFormat="1" applyFont="1" applyFill="1" applyAlignment="1">
      <alignment wrapText="1"/>
    </xf>
    <xf numFmtId="0" fontId="1" fillId="0" borderId="0" xfId="0" applyFont="1" applyFill="1" applyBorder="1" applyAlignment="1">
      <alignment horizontal="left" wrapText="1"/>
    </xf>
    <xf numFmtId="49" fontId="9" fillId="0" borderId="16" xfId="0" applyNumberFormat="1" applyFont="1" applyFill="1" applyBorder="1" applyAlignment="1">
      <alignment horizontal="center"/>
    </xf>
    <xf numFmtId="0" fontId="9" fillId="0" borderId="9" xfId="0" applyFont="1" applyFill="1" applyBorder="1"/>
    <xf numFmtId="0" fontId="1" fillId="0" borderId="9" xfId="0" applyFont="1" applyFill="1" applyBorder="1" applyAlignment="1">
      <alignment horizontal="right" vertical="center"/>
    </xf>
    <xf numFmtId="165" fontId="9" fillId="0" borderId="8" xfId="0" applyNumberFormat="1" applyFont="1" applyFill="1" applyBorder="1"/>
    <xf numFmtId="0" fontId="1" fillId="0" borderId="0" xfId="0" applyFont="1" applyFill="1" applyAlignment="1">
      <alignment horizontal="left"/>
    </xf>
    <xf numFmtId="0" fontId="1" fillId="0" borderId="0" xfId="0" applyFont="1" applyFill="1" applyAlignment="1">
      <alignment/>
    </xf>
    <xf numFmtId="0" fontId="7" fillId="0" borderId="0" xfId="0" applyFont="1" applyFill="1"/>
    <xf numFmtId="49" fontId="30" fillId="0" borderId="0" xfId="0" applyNumberFormat="1" applyFont="1" applyFill="1" applyBorder="1"/>
    <xf numFmtId="0" fontId="30" fillId="0" borderId="0" xfId="0" applyFont="1" applyFill="1" applyBorder="1"/>
    <xf numFmtId="0" fontId="8" fillId="0" borderId="2" xfId="0" applyNumberFormat="1" applyFont="1" applyBorder="1" applyAlignment="1">
      <alignment horizontal="right" vertical="center"/>
    </xf>
    <xf numFmtId="0" fontId="1" fillId="0" borderId="1" xfId="0" applyNumberFormat="1" applyFont="1" applyFill="1" applyBorder="1" applyAlignment="1" applyProtection="1">
      <alignment horizontal="right"/>
      <protection/>
    </xf>
    <xf numFmtId="0" fontId="7" fillId="0" borderId="0" xfId="0" applyFont="1" applyFill="1" applyBorder="1"/>
    <xf numFmtId="0" fontId="0" fillId="0" borderId="12" xfId="0" applyFont="1" applyBorder="1" applyAlignment="1">
      <alignment vertical="center"/>
    </xf>
    <xf numFmtId="0" fontId="0" fillId="0" borderId="21" xfId="0" applyFont="1" applyBorder="1" applyAlignment="1">
      <alignment vertical="center"/>
    </xf>
    <xf numFmtId="0" fontId="0" fillId="0" borderId="14" xfId="0" applyFont="1" applyBorder="1" applyAlignment="1">
      <alignment vertical="center"/>
    </xf>
    <xf numFmtId="0" fontId="4" fillId="0" borderId="35" xfId="0" applyNumberFormat="1" applyFont="1" applyBorder="1" applyAlignment="1">
      <alignment horizontal="right"/>
    </xf>
    <xf numFmtId="0" fontId="1" fillId="0" borderId="35" xfId="0" applyNumberFormat="1" applyFont="1" applyBorder="1" applyAlignment="1">
      <alignment horizontal="right"/>
    </xf>
    <xf numFmtId="0" fontId="1" fillId="0" borderId="35" xfId="0" applyFont="1" applyBorder="1" applyAlignment="1">
      <alignment horizontal="right"/>
    </xf>
    <xf numFmtId="0" fontId="1" fillId="0" borderId="35" xfId="0" applyNumberFormat="1" applyFont="1" applyFill="1" applyBorder="1" applyAlignment="1" applyProtection="1">
      <alignment horizontal="right"/>
      <protection/>
    </xf>
    <xf numFmtId="0" fontId="4" fillId="0" borderId="35" xfId="0" applyFont="1" applyBorder="1" applyAlignment="1">
      <alignment horizontal="right"/>
    </xf>
    <xf numFmtId="0" fontId="1" fillId="0" borderId="35" xfId="0" applyNumberFormat="1" applyFont="1" applyBorder="1" applyAlignment="1">
      <alignment horizontal="right"/>
    </xf>
    <xf numFmtId="0" fontId="1" fillId="0" borderId="1" xfId="0" applyFont="1" applyBorder="1"/>
    <xf numFmtId="165" fontId="1" fillId="0" borderId="8" xfId="0" applyNumberFormat="1" applyFont="1" applyFill="1" applyBorder="1" applyAlignment="1">
      <alignment horizontal="left" indent="1"/>
    </xf>
    <xf numFmtId="49" fontId="14" fillId="0" borderId="0"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0" fontId="0" fillId="0" borderId="37" xfId="0" applyFont="1" applyBorder="1"/>
    <xf numFmtId="0" fontId="12" fillId="0" borderId="2" xfId="0" applyNumberFormat="1" applyFont="1" applyBorder="1" applyAlignment="1">
      <alignment horizontal="right" vertical="center"/>
    </xf>
    <xf numFmtId="0" fontId="1" fillId="0" borderId="3" xfId="0" applyFont="1" applyBorder="1" applyAlignment="1">
      <alignment horizontal="right" vertical="top" wrapText="1"/>
    </xf>
    <xf numFmtId="0" fontId="12" fillId="0" borderId="0" xfId="0" applyFont="1" applyBorder="1" applyAlignment="1">
      <alignment horizontal="left" vertical="center"/>
    </xf>
    <xf numFmtId="49" fontId="8" fillId="0" borderId="0" xfId="0" applyNumberFormat="1" applyFont="1" applyFill="1" applyBorder="1" applyAlignment="1">
      <alignment horizontal="center" vertical="center"/>
    </xf>
    <xf numFmtId="0" fontId="1" fillId="0" borderId="37" xfId="0" applyFont="1" applyFill="1" applyBorder="1"/>
    <xf numFmtId="0" fontId="1" fillId="0" borderId="0" xfId="0" applyNumberFormat="1" applyFont="1" applyBorder="1" applyAlignment="1">
      <alignment horizontal="right" vertical="center"/>
    </xf>
    <xf numFmtId="0" fontId="9" fillId="0" borderId="0" xfId="0" applyFont="1" applyFill="1" applyBorder="1"/>
    <xf numFmtId="0" fontId="1" fillId="0" borderId="0" xfId="0" applyFont="1" applyAlignment="1">
      <alignment horizontal="right" vertical="center"/>
    </xf>
    <xf numFmtId="49" fontId="9" fillId="0" borderId="37"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xf>
    <xf numFmtId="0" fontId="1" fillId="0" borderId="38" xfId="0" applyFont="1" applyFill="1" applyBorder="1"/>
    <xf numFmtId="164" fontId="4" fillId="0" borderId="3" xfId="0" applyNumberFormat="1" applyFont="1" applyBorder="1" applyAlignment="1">
      <alignment horizontal="right"/>
    </xf>
    <xf numFmtId="164" fontId="4" fillId="0" borderId="9" xfId="0" applyNumberFormat="1" applyFont="1" applyFill="1" applyBorder="1" applyAlignment="1">
      <alignment horizontal="right"/>
    </xf>
    <xf numFmtId="0" fontId="0" fillId="0" borderId="38" xfId="0" applyFont="1" applyBorder="1"/>
    <xf numFmtId="0" fontId="4" fillId="0" borderId="0" xfId="0" applyFont="1" applyFill="1" applyAlignment="1">
      <alignment horizontal="right" vertical="center"/>
    </xf>
    <xf numFmtId="0" fontId="1" fillId="0" borderId="0" xfId="0" applyFont="1" applyFill="1" applyAlignment="1">
      <alignment horizontal="right" vertical="center"/>
    </xf>
    <xf numFmtId="2" fontId="9" fillId="0" borderId="8" xfId="0" applyNumberFormat="1" applyFont="1" applyFill="1" applyBorder="1"/>
    <xf numFmtId="0" fontId="1" fillId="0" borderId="3" xfId="0" applyNumberFormat="1" applyFont="1" applyFill="1" applyBorder="1" applyAlignment="1" applyProtection="1">
      <alignment horizontal="right" wrapText="1"/>
      <protection/>
    </xf>
    <xf numFmtId="49" fontId="12" fillId="0" borderId="0" xfId="0" applyNumberFormat="1" applyFont="1" applyFill="1" applyBorder="1" applyAlignment="1">
      <alignment horizontal="center" vertical="center"/>
    </xf>
    <xf numFmtId="0" fontId="1" fillId="0" borderId="38" xfId="0" applyNumberFormat="1" applyFont="1" applyBorder="1" applyAlignment="1">
      <alignment horizontal="right"/>
    </xf>
    <xf numFmtId="164" fontId="12" fillId="0" borderId="38" xfId="0" applyNumberFormat="1" applyFont="1" applyBorder="1" applyAlignment="1">
      <alignment horizontal="right" vertical="center"/>
    </xf>
    <xf numFmtId="164" fontId="1" fillId="0" borderId="9" xfId="0" applyNumberFormat="1" applyFont="1" applyBorder="1" applyAlignment="1">
      <alignment horizontal="right" vertical="center"/>
    </xf>
    <xf numFmtId="164" fontId="1" fillId="0" borderId="9" xfId="0" applyNumberFormat="1" applyFont="1" applyBorder="1" applyAlignment="1">
      <alignment horizontal="right"/>
    </xf>
    <xf numFmtId="164" fontId="1" fillId="0" borderId="38" xfId="0" applyNumberFormat="1" applyFont="1" applyBorder="1" applyAlignment="1">
      <alignment horizontal="right"/>
    </xf>
    <xf numFmtId="0" fontId="0" fillId="0" borderId="33" xfId="0" applyFont="1" applyBorder="1" applyAlignment="1">
      <alignment vertical="center"/>
    </xf>
    <xf numFmtId="0" fontId="13" fillId="0" borderId="9" xfId="0" applyNumberFormat="1" applyFont="1" applyBorder="1" applyAlignment="1">
      <alignment horizontal="left" vertical="center" indent="6"/>
    </xf>
    <xf numFmtId="0" fontId="13" fillId="0" borderId="9" xfId="0" applyFont="1" applyBorder="1" applyAlignment="1">
      <alignment horizontal="left" vertical="center" indent="3"/>
    </xf>
    <xf numFmtId="0" fontId="18" fillId="0" borderId="9" xfId="0" applyFont="1" applyBorder="1" applyAlignment="1">
      <alignment horizontal="left" vertical="center" wrapText="1"/>
    </xf>
    <xf numFmtId="49" fontId="13" fillId="0" borderId="9" xfId="0" applyNumberFormat="1" applyFont="1" applyBorder="1" applyAlignment="1">
      <alignment horizontal="left" vertical="center" indent="1"/>
    </xf>
    <xf numFmtId="0" fontId="13" fillId="0" borderId="9" xfId="0" applyNumberFormat="1" applyFont="1" applyBorder="1" applyAlignment="1">
      <alignment horizontal="left" vertical="center" indent="1"/>
    </xf>
    <xf numFmtId="0" fontId="40" fillId="0" borderId="0" xfId="0" applyFont="1"/>
    <xf numFmtId="0" fontId="7" fillId="0" borderId="9" xfId="22" applyFont="1" applyBorder="1" applyAlignment="1">
      <alignment/>
      <protection/>
    </xf>
    <xf numFmtId="0" fontId="1" fillId="0" borderId="0" xfId="20" applyFont="1" applyFill="1" applyBorder="1" applyAlignment="1">
      <alignment horizontal="left" indent="1"/>
      <protection/>
    </xf>
    <xf numFmtId="0" fontId="1" fillId="0" borderId="0" xfId="20" applyFont="1" applyFill="1" applyBorder="1">
      <alignment/>
      <protection/>
    </xf>
    <xf numFmtId="0" fontId="2" fillId="0" borderId="0" xfId="20" applyFont="1" applyFill="1" applyBorder="1" applyAlignment="1">
      <alignment horizontal="left" indent="1"/>
      <protection/>
    </xf>
    <xf numFmtId="0" fontId="4" fillId="0" borderId="0" xfId="20" applyFont="1" applyFill="1" applyBorder="1" applyAlignment="1">
      <alignment horizontal="center" vertical="center" wrapText="1"/>
      <protection/>
    </xf>
    <xf numFmtId="0" fontId="2" fillId="0" borderId="40" xfId="27" applyFont="1" applyFill="1" applyBorder="1" applyAlignment="1">
      <alignment/>
      <protection/>
    </xf>
    <xf numFmtId="0" fontId="2" fillId="0" borderId="40" xfId="27" applyFont="1" applyFill="1" applyBorder="1" applyAlignment="1">
      <alignment vertical="center"/>
      <protection/>
    </xf>
    <xf numFmtId="0" fontId="1" fillId="0" borderId="0" xfId="20" applyFont="1" applyFill="1" applyBorder="1" applyAlignment="1">
      <alignment wrapText="1"/>
      <protection/>
    </xf>
    <xf numFmtId="0" fontId="2" fillId="0" borderId="0" xfId="20" applyFont="1" applyFill="1" applyBorder="1" applyAlignment="1">
      <alignment horizontal="center" vertical="center" wrapText="1"/>
      <protection/>
    </xf>
    <xf numFmtId="0" fontId="31" fillId="0" borderId="0" xfId="20" applyFont="1" applyFill="1" applyBorder="1">
      <alignment/>
      <protection/>
    </xf>
    <xf numFmtId="0" fontId="2" fillId="0" borderId="0" xfId="20" applyFont="1" applyFill="1" applyBorder="1">
      <alignment/>
      <protection/>
    </xf>
    <xf numFmtId="0" fontId="1" fillId="0" borderId="0" xfId="21" applyFont="1" applyFill="1">
      <alignment/>
      <protection/>
    </xf>
    <xf numFmtId="0" fontId="1" fillId="0" borderId="0" xfId="21" applyFont="1" applyFill="1" applyAlignment="1">
      <alignment wrapText="1"/>
      <protection/>
    </xf>
    <xf numFmtId="0" fontId="1" fillId="0" borderId="0" xfId="23" applyFont="1" applyFill="1" applyAlignment="1">
      <alignment horizontal="left" indent="1"/>
      <protection/>
    </xf>
    <xf numFmtId="49" fontId="1" fillId="0" borderId="0" xfId="20" applyNumberFormat="1" applyFont="1" applyFill="1" applyBorder="1">
      <alignment/>
      <protection/>
    </xf>
    <xf numFmtId="0" fontId="32" fillId="0" borderId="0" xfId="0" applyFont="1" applyFill="1" applyBorder="1"/>
    <xf numFmtId="0" fontId="12" fillId="0" borderId="8" xfId="0" applyNumberFormat="1" applyFont="1" applyFill="1" applyBorder="1" applyAlignment="1">
      <alignment horizontal="left" vertical="center" wrapText="1"/>
    </xf>
    <xf numFmtId="0" fontId="1" fillId="0" borderId="38" xfId="0" applyFont="1" applyBorder="1" applyAlignment="1">
      <alignment horizontal="right" vertical="center"/>
    </xf>
    <xf numFmtId="165" fontId="4" fillId="0" borderId="47" xfId="20" applyNumberFormat="1" applyFont="1" applyFill="1" applyBorder="1" applyAlignment="1">
      <alignment wrapText="1"/>
      <protection/>
    </xf>
    <xf numFmtId="0" fontId="1" fillId="0" borderId="0" xfId="0" applyFont="1" applyFill="1" applyAlignment="1">
      <alignment horizontal="right"/>
    </xf>
    <xf numFmtId="49" fontId="1" fillId="2" borderId="0" xfId="25" applyNumberFormat="1" applyFont="1" applyFill="1" applyBorder="1" applyAlignment="1">
      <alignment horizontal="left"/>
    </xf>
    <xf numFmtId="0" fontId="1" fillId="2" borderId="0" xfId="0" applyFont="1" applyFill="1" applyBorder="1"/>
    <xf numFmtId="0" fontId="2" fillId="2" borderId="40" xfId="27" applyFont="1" applyFill="1" applyBorder="1" applyAlignment="1">
      <alignment horizontal="left" indent="6"/>
      <protection/>
    </xf>
    <xf numFmtId="0" fontId="1" fillId="2" borderId="40" xfId="0" applyFont="1" applyFill="1" applyBorder="1"/>
    <xf numFmtId="0" fontId="1" fillId="2" borderId="0" xfId="0" applyFont="1" applyFill="1"/>
    <xf numFmtId="0" fontId="9" fillId="2" borderId="16" xfId="0" applyFont="1" applyFill="1" applyBorder="1" applyAlignment="1">
      <alignment horizontal="center" vertical="center" wrapText="1"/>
    </xf>
    <xf numFmtId="0" fontId="9" fillId="2" borderId="25" xfId="0" applyFont="1" applyFill="1" applyBorder="1" applyAlignment="1">
      <alignment horizontal="center"/>
    </xf>
    <xf numFmtId="0" fontId="9" fillId="2" borderId="8" xfId="0" applyFont="1" applyFill="1" applyBorder="1"/>
    <xf numFmtId="0" fontId="1" fillId="2" borderId="3" xfId="0" applyFont="1" applyFill="1" applyBorder="1"/>
    <xf numFmtId="0" fontId="1" fillId="2" borderId="9" xfId="0" applyFont="1" applyFill="1" applyBorder="1"/>
    <xf numFmtId="0" fontId="2" fillId="2" borderId="9" xfId="0" applyFont="1" applyFill="1" applyBorder="1"/>
    <xf numFmtId="2" fontId="9" fillId="2" borderId="8" xfId="0" applyNumberFormat="1" applyFont="1" applyFill="1" applyBorder="1" applyAlignment="1">
      <alignment horizontal="left" indent="1"/>
    </xf>
    <xf numFmtId="0" fontId="9" fillId="2" borderId="3" xfId="0" applyFont="1" applyFill="1" applyBorder="1" applyAlignment="1">
      <alignment horizontal="right" indent="1"/>
    </xf>
    <xf numFmtId="164" fontId="1" fillId="2" borderId="3" xfId="0" applyNumberFormat="1" applyFont="1" applyFill="1" applyBorder="1"/>
    <xf numFmtId="0" fontId="2" fillId="2" borderId="9" xfId="0" applyFont="1" applyFill="1" applyBorder="1" applyAlignment="1">
      <alignment horizontal="left" indent="1"/>
    </xf>
    <xf numFmtId="165" fontId="9" fillId="2" borderId="8" xfId="0" applyNumberFormat="1" applyFont="1" applyFill="1" applyBorder="1" applyAlignment="1">
      <alignment horizontal="left" indent="1"/>
    </xf>
    <xf numFmtId="0" fontId="9" fillId="2" borderId="8" xfId="0" applyFont="1" applyFill="1" applyBorder="1" applyAlignment="1">
      <alignment horizontal="left" indent="1"/>
    </xf>
    <xf numFmtId="0" fontId="9" fillId="2" borderId="8" xfId="0" applyFont="1" applyFill="1" applyBorder="1" applyAlignment="1">
      <alignment horizontal="left" wrapText="1" indent="1"/>
    </xf>
    <xf numFmtId="0" fontId="9" fillId="2" borderId="3" xfId="0" applyFont="1" applyFill="1" applyBorder="1" applyAlignment="1">
      <alignment horizontal="right" vertical="center" indent="1"/>
    </xf>
    <xf numFmtId="164" fontId="1" fillId="2" borderId="0" xfId="0" applyNumberFormat="1" applyFont="1" applyFill="1"/>
    <xf numFmtId="0" fontId="2" fillId="2" borderId="9" xfId="0" applyFont="1" applyFill="1" applyBorder="1" applyAlignment="1">
      <alignment horizontal="left" wrapText="1" indent="1"/>
    </xf>
    <xf numFmtId="49" fontId="9" fillId="2" borderId="3" xfId="0" applyNumberFormat="1" applyFont="1" applyFill="1" applyBorder="1" applyAlignment="1">
      <alignment horizontal="right" indent="1"/>
    </xf>
    <xf numFmtId="164" fontId="1" fillId="2" borderId="9" xfId="0" applyNumberFormat="1" applyFont="1" applyFill="1" applyBorder="1"/>
    <xf numFmtId="0" fontId="7" fillId="2" borderId="0" xfId="0" applyFont="1" applyFill="1"/>
    <xf numFmtId="0" fontId="7" fillId="2" borderId="0" xfId="0" applyFont="1" applyFill="1" applyAlignment="1">
      <alignment horizontal="left" indent="1"/>
    </xf>
    <xf numFmtId="0" fontId="39" fillId="2" borderId="0" xfId="0" applyFont="1" applyFill="1" applyAlignment="1">
      <alignment horizontal="left" indent="1"/>
    </xf>
    <xf numFmtId="0" fontId="4" fillId="0" borderId="0" xfId="0" applyFont="1" applyFill="1" applyBorder="1"/>
    <xf numFmtId="0" fontId="14" fillId="2" borderId="48" xfId="0" applyFont="1" applyFill="1" applyBorder="1" applyAlignment="1">
      <alignment horizontal="center" vertical="center"/>
    </xf>
    <xf numFmtId="0" fontId="9" fillId="0" borderId="8" xfId="0" applyFont="1" applyFill="1" applyBorder="1" applyAlignment="1">
      <alignment horizontal="left" indent="1"/>
    </xf>
    <xf numFmtId="0" fontId="12"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left" vertical="center" indent="6"/>
    </xf>
    <xf numFmtId="0" fontId="13" fillId="2" borderId="0" xfId="0" applyFont="1" applyFill="1" applyAlignment="1">
      <alignment horizontal="left" vertical="center" indent="6"/>
    </xf>
    <xf numFmtId="0" fontId="13" fillId="2" borderId="0" xfId="0" applyFont="1" applyFill="1" applyAlignment="1">
      <alignment vertical="center"/>
    </xf>
    <xf numFmtId="0" fontId="0" fillId="2" borderId="0" xfId="0" applyFont="1" applyFill="1"/>
    <xf numFmtId="0" fontId="0" fillId="2" borderId="18" xfId="0" applyFont="1" applyFill="1" applyBorder="1" applyAlignment="1">
      <alignment vertical="center"/>
    </xf>
    <xf numFmtId="0" fontId="0" fillId="2" borderId="37" xfId="0" applyFont="1" applyFill="1" applyBorder="1" applyAlignment="1">
      <alignment vertical="center"/>
    </xf>
    <xf numFmtId="0" fontId="0" fillId="2" borderId="38" xfId="0" applyFont="1" applyFill="1" applyBorder="1" applyAlignment="1">
      <alignment vertical="center"/>
    </xf>
    <xf numFmtId="165" fontId="8" fillId="2" borderId="8" xfId="0" applyNumberFormat="1" applyFont="1" applyFill="1" applyBorder="1" applyAlignment="1">
      <alignment horizontal="left" vertical="center"/>
    </xf>
    <xf numFmtId="0" fontId="4" fillId="2" borderId="0" xfId="0" applyFont="1" applyFill="1" applyAlignment="1">
      <alignment horizontal="right" vertical="center"/>
    </xf>
    <xf numFmtId="0" fontId="4" fillId="2" borderId="3" xfId="0" applyFont="1" applyFill="1" applyBorder="1" applyAlignment="1">
      <alignment horizontal="right" vertical="center"/>
    </xf>
    <xf numFmtId="0" fontId="18" fillId="2" borderId="9" xfId="0" applyFont="1" applyFill="1" applyBorder="1" applyAlignment="1">
      <alignment horizontal="left" vertical="center"/>
    </xf>
    <xf numFmtId="165" fontId="12" fillId="2" borderId="8" xfId="0" applyNumberFormat="1" applyFont="1" applyFill="1" applyBorder="1" applyAlignment="1">
      <alignment horizontal="left" vertical="center"/>
    </xf>
    <xf numFmtId="0" fontId="1" fillId="2" borderId="0" xfId="0" applyFont="1" applyFill="1" applyAlignment="1">
      <alignment horizontal="right" vertical="center"/>
    </xf>
    <xf numFmtId="0" fontId="1" fillId="2" borderId="3" xfId="0" applyFont="1" applyFill="1" applyBorder="1" applyAlignment="1">
      <alignment horizontal="right" vertical="center"/>
    </xf>
    <xf numFmtId="0" fontId="13" fillId="2" borderId="9" xfId="0" applyFont="1" applyFill="1" applyBorder="1" applyAlignment="1">
      <alignment horizontal="left" vertical="center"/>
    </xf>
    <xf numFmtId="0" fontId="1" fillId="2" borderId="0" xfId="0" applyFont="1" applyFill="1" applyBorder="1" applyAlignment="1">
      <alignment horizontal="left" indent="1"/>
    </xf>
    <xf numFmtId="0" fontId="1" fillId="2" borderId="0" xfId="23" applyFont="1" applyFill="1" applyAlignment="1">
      <alignment horizontal="left" wrapText="1"/>
      <protection/>
    </xf>
    <xf numFmtId="0" fontId="2" fillId="2" borderId="0" xfId="0" applyFont="1" applyFill="1" applyBorder="1" applyAlignment="1">
      <alignment horizontal="left" indent="1"/>
    </xf>
    <xf numFmtId="0" fontId="2" fillId="2" borderId="0" xfId="0" applyFont="1" applyFill="1" applyAlignment="1">
      <alignment vertical="center"/>
    </xf>
    <xf numFmtId="0" fontId="2" fillId="2" borderId="0" xfId="0" applyFont="1" applyFill="1"/>
    <xf numFmtId="49" fontId="1" fillId="2" borderId="37" xfId="20" applyNumberFormat="1" applyFont="1" applyFill="1" applyBorder="1" applyAlignment="1">
      <alignment horizontal="center" vertical="center"/>
      <protection/>
    </xf>
    <xf numFmtId="0" fontId="12" fillId="2" borderId="12" xfId="0" applyFont="1" applyFill="1" applyBorder="1" applyAlignment="1">
      <alignment horizontal="center" vertical="center"/>
    </xf>
    <xf numFmtId="0" fontId="12" fillId="2" borderId="2" xfId="0" applyFont="1" applyFill="1" applyBorder="1" applyAlignment="1">
      <alignment horizontal="center" vertical="center"/>
    </xf>
    <xf numFmtId="165" fontId="8" fillId="2" borderId="18" xfId="0" applyNumberFormat="1" applyFont="1" applyFill="1" applyBorder="1" applyAlignment="1">
      <alignment horizontal="left" vertical="center"/>
    </xf>
    <xf numFmtId="0" fontId="4" fillId="2" borderId="47" xfId="0" applyFont="1" applyFill="1" applyBorder="1" applyAlignment="1">
      <alignment horizontal="right" vertical="center"/>
    </xf>
    <xf numFmtId="0" fontId="4" fillId="2" borderId="37" xfId="0" applyFont="1" applyFill="1" applyBorder="1" applyAlignment="1">
      <alignment horizontal="right" vertical="center"/>
    </xf>
    <xf numFmtId="0" fontId="18" fillId="2" borderId="38" xfId="0" applyFont="1" applyFill="1" applyBorder="1" applyAlignment="1">
      <alignment horizontal="left" vertical="center"/>
    </xf>
    <xf numFmtId="0" fontId="12" fillId="2" borderId="8" xfId="0" applyNumberFormat="1" applyFont="1" applyFill="1" applyBorder="1" applyAlignment="1">
      <alignment horizontal="left" vertical="center"/>
    </xf>
    <xf numFmtId="165" fontId="12" fillId="2" borderId="8" xfId="0" applyNumberFormat="1" applyFont="1" applyFill="1" applyBorder="1" applyAlignment="1">
      <alignment horizontal="left" vertical="center"/>
    </xf>
    <xf numFmtId="0" fontId="13" fillId="2" borderId="9" xfId="0" applyFont="1" applyFill="1" applyBorder="1" applyAlignment="1">
      <alignment horizontal="left" vertical="center"/>
    </xf>
    <xf numFmtId="0" fontId="9" fillId="2" borderId="0" xfId="20" applyFont="1" applyFill="1" applyBorder="1" applyAlignment="1">
      <alignment horizontal="left" indent="1"/>
      <protection/>
    </xf>
    <xf numFmtId="0" fontId="9" fillId="2" borderId="0" xfId="20" applyFont="1" applyFill="1" applyBorder="1">
      <alignment/>
      <protection/>
    </xf>
    <xf numFmtId="0" fontId="10" fillId="2" borderId="0" xfId="20" applyFont="1" applyFill="1" applyBorder="1" applyAlignment="1">
      <alignment horizontal="left" indent="1"/>
      <protection/>
    </xf>
    <xf numFmtId="49" fontId="1" fillId="2" borderId="16" xfId="20" applyNumberFormat="1" applyFont="1" applyFill="1" applyBorder="1" applyAlignment="1">
      <alignment horizontal="center" vertical="center"/>
      <protection/>
    </xf>
    <xf numFmtId="49" fontId="1" fillId="2" borderId="37" xfId="20" applyNumberFormat="1" applyFont="1" applyFill="1" applyBorder="1" applyAlignment="1">
      <alignment horizontal="center" vertical="center" wrapText="1"/>
      <protection/>
    </xf>
    <xf numFmtId="49" fontId="9" fillId="2" borderId="16" xfId="20" applyNumberFormat="1" applyFont="1" applyFill="1" applyBorder="1" applyAlignment="1">
      <alignment horizontal="center" vertical="center"/>
      <protection/>
    </xf>
    <xf numFmtId="0" fontId="12" fillId="2" borderId="2" xfId="0" applyFont="1" applyFill="1" applyBorder="1" applyAlignment="1">
      <alignment horizontal="center" vertical="center"/>
    </xf>
    <xf numFmtId="49" fontId="9" fillId="2" borderId="37" xfId="20" applyNumberFormat="1" applyFont="1" applyFill="1" applyBorder="1" applyAlignment="1">
      <alignment horizontal="center" vertical="center" wrapText="1"/>
      <protection/>
    </xf>
    <xf numFmtId="0" fontId="12" fillId="2" borderId="8" xfId="0" applyNumberFormat="1" applyFont="1" applyFill="1" applyBorder="1" applyAlignment="1">
      <alignment horizontal="left" vertical="center"/>
    </xf>
    <xf numFmtId="0" fontId="1" fillId="2" borderId="0" xfId="23" applyFont="1" applyFill="1" applyAlignment="1">
      <alignment horizontal="left"/>
      <protection/>
    </xf>
    <xf numFmtId="0" fontId="1" fillId="2" borderId="0" xfId="20" applyFont="1" applyFill="1" applyBorder="1" applyAlignment="1">
      <alignment horizontal="left" indent="1"/>
      <protection/>
    </xf>
    <xf numFmtId="0" fontId="1" fillId="2" borderId="0" xfId="20" applyFont="1" applyFill="1" applyBorder="1">
      <alignment/>
      <protection/>
    </xf>
    <xf numFmtId="0" fontId="2" fillId="2" borderId="0" xfId="20" applyFont="1" applyFill="1" applyBorder="1" applyAlignment="1">
      <alignment horizontal="left" indent="1"/>
      <protection/>
    </xf>
    <xf numFmtId="0" fontId="42" fillId="0" borderId="0" xfId="21" applyFont="1">
      <alignment/>
      <protection/>
    </xf>
    <xf numFmtId="165" fontId="1" fillId="0" borderId="0" xfId="21" applyNumberFormat="1" applyFont="1" applyAlignment="1">
      <alignment horizontal="left" wrapText="1"/>
      <protection/>
    </xf>
    <xf numFmtId="0" fontId="1" fillId="0" borderId="0" xfId="21" applyFont="1">
      <alignment/>
      <protection/>
    </xf>
    <xf numFmtId="0" fontId="1" fillId="0" borderId="0" xfId="21" applyFont="1" applyAlignment="1">
      <alignment wrapText="1"/>
      <protection/>
    </xf>
    <xf numFmtId="49" fontId="2" fillId="0" borderId="0" xfId="20" applyNumberFormat="1" applyFont="1" applyFill="1" applyBorder="1">
      <alignment/>
      <protection/>
    </xf>
    <xf numFmtId="0" fontId="12" fillId="0" borderId="2" xfId="0" applyNumberFormat="1" applyFont="1" applyBorder="1" applyAlignment="1">
      <alignment horizontal="left" vertical="center" indent="1"/>
    </xf>
    <xf numFmtId="49" fontId="1" fillId="2" borderId="37" xfId="20" applyNumberFormat="1" applyFont="1" applyFill="1" applyBorder="1" applyAlignment="1">
      <alignment horizontal="center" vertical="center" wrapText="1"/>
      <protection/>
    </xf>
    <xf numFmtId="0" fontId="23" fillId="0" borderId="3" xfId="0" applyFont="1" applyBorder="1" applyAlignment="1">
      <alignment horizontal="right" vertical="center"/>
    </xf>
    <xf numFmtId="0" fontId="17" fillId="0" borderId="3" xfId="0" applyFont="1" applyBorder="1" applyAlignment="1">
      <alignment horizontal="right" vertical="center"/>
    </xf>
    <xf numFmtId="49" fontId="32" fillId="0" borderId="0" xfId="0" applyNumberFormat="1" applyFont="1" applyFill="1" applyBorder="1"/>
    <xf numFmtId="0" fontId="0" fillId="0" borderId="0" xfId="0" applyFont="1" applyAlignment="1">
      <alignment horizontal="right"/>
    </xf>
    <xf numFmtId="49" fontId="12" fillId="0" borderId="0" xfId="0" applyNumberFormat="1" applyFont="1" applyFill="1" applyBorder="1" applyAlignment="1">
      <alignment horizontal="left" vertical="center"/>
    </xf>
    <xf numFmtId="0" fontId="4" fillId="0" borderId="9" xfId="0" applyFont="1" applyFill="1" applyBorder="1"/>
    <xf numFmtId="0" fontId="1" fillId="0" borderId="3" xfId="20" applyFont="1" applyFill="1" applyBorder="1" applyAlignment="1">
      <alignment horizontal="center"/>
      <protection/>
    </xf>
    <xf numFmtId="0" fontId="31" fillId="0" borderId="38" xfId="20" applyFont="1" applyFill="1" applyBorder="1" applyAlignment="1">
      <alignment wrapText="1"/>
      <protection/>
    </xf>
    <xf numFmtId="0" fontId="2" fillId="0" borderId="9" xfId="21" applyFont="1" applyBorder="1" applyAlignment="1">
      <alignment wrapText="1"/>
      <protection/>
    </xf>
    <xf numFmtId="0" fontId="2" fillId="0" borderId="9" xfId="20" applyFont="1" applyFill="1" applyBorder="1" applyAlignment="1">
      <alignment wrapText="1"/>
      <protection/>
    </xf>
    <xf numFmtId="0" fontId="8" fillId="0" borderId="0" xfId="0" applyFont="1" applyAlignment="1">
      <alignment horizontal="right" vertical="center"/>
    </xf>
    <xf numFmtId="0" fontId="12" fillId="0" borderId="0" xfId="0" applyFont="1" applyAlignment="1">
      <alignment horizontal="right" vertical="center"/>
    </xf>
    <xf numFmtId="164" fontId="12" fillId="0" borderId="9" xfId="0" applyNumberFormat="1" applyFont="1" applyFill="1" applyBorder="1"/>
    <xf numFmtId="164" fontId="1" fillId="0" borderId="3" xfId="0" applyNumberFormat="1" applyFont="1" applyBorder="1" applyAlignment="1">
      <alignment horizontal="right"/>
    </xf>
    <xf numFmtId="164" fontId="1" fillId="0" borderId="9" xfId="0" applyNumberFormat="1" applyFont="1" applyFill="1" applyBorder="1" applyAlignment="1">
      <alignment horizontal="right"/>
    </xf>
    <xf numFmtId="164" fontId="8" fillId="0" borderId="3" xfId="0" applyNumberFormat="1" applyFont="1" applyBorder="1" applyAlignment="1">
      <alignment horizontal="right" vertical="center"/>
    </xf>
    <xf numFmtId="164" fontId="8" fillId="0" borderId="0" xfId="0" applyNumberFormat="1" applyFont="1" applyBorder="1" applyAlignment="1">
      <alignment horizontal="right" vertical="center"/>
    </xf>
    <xf numFmtId="1" fontId="8" fillId="0" borderId="3" xfId="0" applyNumberFormat="1" applyFont="1" applyBorder="1" applyAlignment="1">
      <alignment horizontal="right" vertical="center"/>
    </xf>
    <xf numFmtId="164" fontId="8" fillId="0" borderId="3" xfId="0" applyNumberFormat="1" applyFont="1" applyBorder="1" applyAlignment="1">
      <alignment horizontal="right" wrapText="1"/>
    </xf>
    <xf numFmtId="164" fontId="4" fillId="0" borderId="9" xfId="0" applyNumberFormat="1" applyFont="1" applyBorder="1"/>
    <xf numFmtId="1" fontId="4" fillId="0" borderId="9" xfId="0" applyNumberFormat="1" applyFont="1" applyBorder="1"/>
    <xf numFmtId="164" fontId="4" fillId="0" borderId="9" xfId="0" applyNumberFormat="1" applyFont="1" applyBorder="1" applyAlignment="1">
      <alignment horizontal="right" vertical="center"/>
    </xf>
    <xf numFmtId="0" fontId="12" fillId="0" borderId="3" xfId="0" applyFont="1" applyFill="1" applyBorder="1" applyAlignment="1">
      <alignment horizontal="right" vertical="center"/>
    </xf>
    <xf numFmtId="0" fontId="12" fillId="0" borderId="0" xfId="0" applyFont="1"/>
    <xf numFmtId="0" fontId="8" fillId="0" borderId="0" xfId="0" applyFont="1"/>
    <xf numFmtId="0" fontId="8" fillId="0" borderId="3" xfId="22" applyFont="1" applyFill="1" applyBorder="1" applyAlignment="1">
      <alignment horizontal="right"/>
      <protection/>
    </xf>
    <xf numFmtId="164" fontId="8" fillId="0" borderId="2" xfId="0" applyNumberFormat="1" applyFont="1" applyBorder="1" applyAlignment="1">
      <alignment horizontal="right" vertical="center"/>
    </xf>
    <xf numFmtId="0" fontId="12" fillId="0" borderId="3" xfId="0" applyFont="1" applyBorder="1"/>
    <xf numFmtId="164" fontId="12" fillId="0" borderId="2" xfId="0" applyNumberFormat="1" applyFont="1" applyBorder="1" applyAlignment="1">
      <alignment horizontal="right" vertical="center"/>
    </xf>
    <xf numFmtId="0" fontId="12" fillId="0" borderId="0" xfId="0" applyFont="1" applyFill="1" applyBorder="1"/>
    <xf numFmtId="0" fontId="12" fillId="0" borderId="37" xfId="0" applyFont="1" applyBorder="1" applyAlignment="1">
      <alignment horizontal="right" vertical="center"/>
    </xf>
    <xf numFmtId="0" fontId="12" fillId="0" borderId="9" xfId="0" applyFont="1" applyFill="1" applyBorder="1" applyAlignment="1">
      <alignment horizontal="right" vertical="center"/>
    </xf>
    <xf numFmtId="0" fontId="12" fillId="0" borderId="9" xfId="0" applyFont="1" applyBorder="1" applyAlignment="1">
      <alignment horizontal="right"/>
    </xf>
    <xf numFmtId="0" fontId="0" fillId="0" borderId="0" xfId="0" applyFont="1" applyAlignment="1">
      <alignment horizontal="right" vertical="center"/>
    </xf>
    <xf numFmtId="0" fontId="8" fillId="0" borderId="37" xfId="20" applyFont="1" applyFill="1" applyBorder="1">
      <alignment/>
      <protection/>
    </xf>
    <xf numFmtId="0" fontId="8" fillId="0" borderId="38" xfId="21" applyFont="1" applyBorder="1" applyAlignment="1">
      <alignment horizontal="right" vertical="center"/>
      <protection/>
    </xf>
    <xf numFmtId="0" fontId="8" fillId="0" borderId="47" xfId="21" applyFont="1" applyBorder="1" applyAlignment="1">
      <alignment horizontal="right" vertical="center"/>
      <protection/>
    </xf>
    <xf numFmtId="0" fontId="12" fillId="0" borderId="3" xfId="20" applyFont="1" applyFill="1" applyBorder="1">
      <alignment/>
      <protection/>
    </xf>
    <xf numFmtId="0" fontId="12" fillId="0" borderId="0" xfId="21" applyFont="1" applyAlignment="1">
      <alignment horizontal="right" vertical="center"/>
      <protection/>
    </xf>
    <xf numFmtId="0" fontId="12" fillId="0" borderId="3" xfId="20" applyFont="1" applyFill="1" applyBorder="1" applyAlignment="1">
      <alignment horizontal="right"/>
      <protection/>
    </xf>
    <xf numFmtId="0" fontId="12" fillId="0" borderId="3" xfId="21" applyFont="1" applyBorder="1" applyAlignment="1">
      <alignment horizontal="right" vertical="center"/>
      <protection/>
    </xf>
    <xf numFmtId="0" fontId="12" fillId="0" borderId="0" xfId="20" applyFont="1" applyFill="1" applyBorder="1" applyAlignment="1">
      <alignment horizontal="right"/>
      <protection/>
    </xf>
    <xf numFmtId="0" fontId="12" fillId="0" borderId="0" xfId="21" applyFont="1" applyBorder="1" applyAlignment="1">
      <alignment horizontal="right" vertical="center"/>
      <protection/>
    </xf>
    <xf numFmtId="0" fontId="8" fillId="0" borderId="3" xfId="0" applyFont="1" applyBorder="1" applyAlignment="1">
      <alignment horizontal="right" vertical="center"/>
    </xf>
    <xf numFmtId="164" fontId="8" fillId="0" borderId="3" xfId="0" applyNumberFormat="1" applyFont="1" applyBorder="1" applyAlignment="1">
      <alignment horizontal="right" vertical="center"/>
    </xf>
    <xf numFmtId="164" fontId="8" fillId="0" borderId="0" xfId="0" applyNumberFormat="1" applyFont="1" applyBorder="1" applyAlignment="1">
      <alignment horizontal="right" vertical="center"/>
    </xf>
    <xf numFmtId="0" fontId="12" fillId="0" borderId="3" xfId="0" applyFont="1" applyBorder="1" applyAlignment="1">
      <alignment horizontal="right"/>
    </xf>
    <xf numFmtId="0" fontId="2" fillId="0" borderId="0" xfId="20" applyFont="1" applyFill="1" applyBorder="1" applyAlignment="1">
      <alignment wrapText="1"/>
      <protection/>
    </xf>
    <xf numFmtId="49" fontId="1" fillId="0" borderId="0" xfId="26" applyNumberFormat="1" applyFont="1" applyFill="1" applyBorder="1" applyAlignment="1">
      <alignment wrapText="1"/>
    </xf>
    <xf numFmtId="0" fontId="17" fillId="0" borderId="3" xfId="20" applyFont="1" applyFill="1" applyBorder="1" applyAlignment="1">
      <alignment horizontal="right"/>
      <protection/>
    </xf>
    <xf numFmtId="0" fontId="12" fillId="0" borderId="3" xfId="20" applyFont="1" applyFill="1" applyBorder="1" applyAlignment="1">
      <alignment horizontal="right" vertical="center"/>
      <protection/>
    </xf>
    <xf numFmtId="0" fontId="12" fillId="0" borderId="0" xfId="0" applyFont="1" applyFill="1" applyBorder="1" applyAlignment="1">
      <alignment horizontal="right" vertical="center"/>
    </xf>
    <xf numFmtId="0" fontId="8" fillId="2" borderId="3" xfId="0" applyFont="1" applyFill="1" applyBorder="1" applyAlignment="1">
      <alignment horizontal="right" vertical="center"/>
    </xf>
    <xf numFmtId="0" fontId="8" fillId="2" borderId="9" xfId="0" applyFont="1" applyFill="1" applyBorder="1" applyAlignment="1">
      <alignment horizontal="right" vertical="center"/>
    </xf>
    <xf numFmtId="0" fontId="12" fillId="2" borderId="3" xfId="0" applyFont="1" applyFill="1" applyBorder="1"/>
    <xf numFmtId="0" fontId="12" fillId="2" borderId="9" xfId="0" applyFont="1" applyFill="1" applyBorder="1" applyAlignment="1">
      <alignment horizontal="right" vertical="center"/>
    </xf>
    <xf numFmtId="0" fontId="12" fillId="2" borderId="3" xfId="0" applyFont="1" applyFill="1" applyBorder="1" applyAlignment="1">
      <alignment horizontal="right" vertical="center"/>
    </xf>
    <xf numFmtId="1" fontId="8" fillId="0" borderId="3" xfId="0" applyNumberFormat="1" applyFont="1" applyFill="1" applyBorder="1" applyAlignment="1">
      <alignment horizontal="right" vertical="center"/>
    </xf>
    <xf numFmtId="1" fontId="12" fillId="0" borderId="3" xfId="0" applyNumberFormat="1" applyFont="1" applyFill="1" applyBorder="1" applyAlignment="1">
      <alignment horizontal="right" vertical="center"/>
    </xf>
    <xf numFmtId="0" fontId="2" fillId="0" borderId="0" xfId="0" applyFont="1" applyAlignment="1">
      <alignment vertical="center" wrapText="1"/>
    </xf>
    <xf numFmtId="0" fontId="1" fillId="0" borderId="0" xfId="0" applyFont="1" applyAlignment="1">
      <alignment vertical="center" wrapText="1"/>
    </xf>
    <xf numFmtId="0" fontId="1" fillId="0" borderId="0" xfId="24" applyFont="1" applyFill="1" applyAlignment="1">
      <alignment horizontal="left" indent="1"/>
      <protection/>
    </xf>
    <xf numFmtId="0" fontId="2" fillId="0" borderId="0" xfId="24" applyFont="1" applyFill="1" applyAlignment="1">
      <alignment horizontal="left" indent="1"/>
      <protection/>
    </xf>
    <xf numFmtId="0" fontId="13" fillId="0" borderId="0" xfId="0" applyFont="1" applyBorder="1" applyAlignment="1">
      <alignment horizontal="center" vertical="center"/>
    </xf>
    <xf numFmtId="0" fontId="2" fillId="0" borderId="0" xfId="23" applyFont="1" applyFill="1" applyAlignment="1">
      <alignment wrapText="1"/>
      <protection/>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14" fillId="0" borderId="38" xfId="0" applyFont="1" applyBorder="1" applyAlignment="1">
      <alignment horizontal="center" vertical="center"/>
    </xf>
    <xf numFmtId="0" fontId="14" fillId="0" borderId="47" xfId="0" applyFont="1" applyBorder="1" applyAlignment="1">
      <alignment horizontal="center" vertical="center"/>
    </xf>
    <xf numFmtId="0" fontId="14" fillId="0" borderId="18" xfId="0" applyFont="1" applyBorder="1" applyAlignment="1">
      <alignment horizontal="center" vertical="center"/>
    </xf>
    <xf numFmtId="0" fontId="15" fillId="0" borderId="25" xfId="0" applyFont="1" applyBorder="1" applyAlignment="1">
      <alignment horizontal="center" vertical="center"/>
    </xf>
    <xf numFmtId="0" fontId="15" fillId="0" borderId="40" xfId="0" applyFont="1" applyBorder="1" applyAlignment="1">
      <alignment horizontal="center" vertical="center"/>
    </xf>
    <xf numFmtId="0" fontId="15" fillId="0" borderId="4" xfId="0" applyFont="1" applyBorder="1" applyAlignment="1">
      <alignment horizontal="center" vertical="center"/>
    </xf>
    <xf numFmtId="0" fontId="1" fillId="0" borderId="0" xfId="24" applyFont="1" applyFill="1" applyAlignment="1">
      <alignment horizontal="left" wrapText="1"/>
      <protection/>
    </xf>
    <xf numFmtId="0" fontId="1" fillId="0" borderId="0" xfId="24" applyFont="1" applyFill="1" applyAlignment="1">
      <alignment horizontal="left"/>
      <protection/>
    </xf>
    <xf numFmtId="0" fontId="2" fillId="0" borderId="0" xfId="24" applyFont="1" applyFill="1" applyAlignment="1">
      <alignment horizontal="left" wrapText="1"/>
      <protection/>
    </xf>
    <xf numFmtId="0" fontId="39" fillId="0" borderId="0" xfId="0" applyFont="1" applyFill="1" applyAlignment="1">
      <alignment wrapText="1"/>
    </xf>
    <xf numFmtId="0" fontId="39" fillId="0" borderId="0" xfId="0" applyFont="1" applyFill="1" applyAlignment="1">
      <alignment horizontal="left"/>
    </xf>
    <xf numFmtId="0" fontId="7" fillId="0" borderId="0" xfId="0" applyFont="1" applyFill="1" applyBorder="1" applyAlignment="1">
      <alignment horizontal="left" wrapText="1"/>
    </xf>
    <xf numFmtId="0" fontId="7" fillId="0" borderId="0" xfId="24" applyFont="1" applyFill="1" applyAlignment="1">
      <alignment horizontal="left"/>
      <protection/>
    </xf>
    <xf numFmtId="49" fontId="1" fillId="0" borderId="0" xfId="25" applyNumberFormat="1" applyFont="1" applyFill="1" applyBorder="1" applyAlignment="1">
      <alignment horizontal="left"/>
    </xf>
    <xf numFmtId="0" fontId="2" fillId="0" borderId="40" xfId="27" applyFont="1" applyFill="1" applyBorder="1" applyAlignment="1">
      <alignment horizontal="left"/>
      <protection/>
    </xf>
    <xf numFmtId="0" fontId="9" fillId="0" borderId="18"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9" fillId="2" borderId="37" xfId="0" applyNumberFormat="1" applyFont="1" applyFill="1" applyBorder="1" applyAlignment="1">
      <alignment horizontal="center"/>
    </xf>
    <xf numFmtId="0" fontId="10" fillId="2" borderId="3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5" xfId="0" applyFont="1" applyFill="1" applyBorder="1" applyAlignment="1">
      <alignment horizontal="center" vertical="center"/>
    </xf>
    <xf numFmtId="0" fontId="9" fillId="2" borderId="19" xfId="0" applyFont="1" applyFill="1" applyBorder="1" applyAlignment="1">
      <alignment horizontal="center"/>
    </xf>
    <xf numFmtId="0" fontId="9" fillId="2" borderId="18"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39" fillId="2" borderId="0" xfId="0" applyNumberFormat="1" applyFont="1" applyFill="1" applyAlignment="1">
      <alignment horizontal="left" wrapText="1"/>
    </xf>
    <xf numFmtId="0" fontId="1" fillId="2" borderId="0" xfId="0" applyFont="1" applyFill="1" applyBorder="1" applyAlignment="1">
      <alignment horizontal="center"/>
    </xf>
    <xf numFmtId="0" fontId="2" fillId="2" borderId="0" xfId="0" applyFont="1" applyFill="1" applyAlignment="1">
      <alignment horizontal="center"/>
    </xf>
    <xf numFmtId="0" fontId="1" fillId="2" borderId="0" xfId="0" applyFont="1" applyFill="1" applyAlignment="1">
      <alignment horizontal="center"/>
    </xf>
    <xf numFmtId="0" fontId="7" fillId="2" borderId="0" xfId="0" applyNumberFormat="1" applyFont="1" applyFill="1" applyAlignment="1">
      <alignment horizontal="left" wrapText="1"/>
    </xf>
    <xf numFmtId="0" fontId="2" fillId="0" borderId="0" xfId="23" applyFont="1" applyFill="1" applyAlignment="1">
      <alignment horizontal="left" wrapText="1"/>
      <protection/>
    </xf>
    <xf numFmtId="0" fontId="9" fillId="0" borderId="17"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15" xfId="0" applyFont="1" applyFill="1" applyBorder="1" applyAlignment="1">
      <alignment horizontal="center" vertical="center"/>
    </xf>
    <xf numFmtId="49" fontId="9" fillId="0" borderId="37"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2" fillId="0" borderId="47" xfId="0" applyFont="1" applyBorder="1" applyAlignment="1">
      <alignment horizontal="center" vertical="center"/>
    </xf>
    <xf numFmtId="0" fontId="9" fillId="0" borderId="3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2" fillId="0" borderId="0" xfId="23" applyFont="1" applyFill="1" applyAlignment="1">
      <alignment horizontal="left"/>
      <protection/>
    </xf>
    <xf numFmtId="0" fontId="1" fillId="0" borderId="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31" xfId="0" applyFont="1" applyFill="1" applyBorder="1" applyAlignment="1">
      <alignment horizontal="center" vertical="center"/>
    </xf>
    <xf numFmtId="0" fontId="12" fillId="0" borderId="12" xfId="0" applyFont="1" applyBorder="1" applyAlignment="1">
      <alignment horizontal="center" vertical="center"/>
    </xf>
    <xf numFmtId="0" fontId="12" fillId="0" borderId="2" xfId="0" applyFont="1" applyBorder="1" applyAlignment="1">
      <alignment horizontal="center" vertical="center"/>
    </xf>
    <xf numFmtId="0" fontId="12" fillId="0" borderId="49" xfId="0" applyFont="1" applyBorder="1" applyAlignment="1">
      <alignment horizontal="center" vertical="center"/>
    </xf>
    <xf numFmtId="49" fontId="12" fillId="0" borderId="1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 xfId="0" applyNumberFormat="1" applyFont="1" applyBorder="1" applyAlignment="1">
      <alignment horizontal="center" vertical="center"/>
    </xf>
    <xf numFmtId="0" fontId="13" fillId="0" borderId="26" xfId="0" applyFont="1" applyBorder="1" applyAlignment="1">
      <alignment horizontal="center" vertical="center"/>
    </xf>
    <xf numFmtId="0" fontId="13" fillId="0" borderId="40" xfId="0" applyFont="1" applyBorder="1" applyAlignment="1">
      <alignment horizontal="center" vertical="center"/>
    </xf>
    <xf numFmtId="0" fontId="13" fillId="0" borderId="49"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49" fontId="12" fillId="0" borderId="28" xfId="0" applyNumberFormat="1" applyFont="1" applyBorder="1" applyAlignment="1">
      <alignment horizontal="center" vertical="center"/>
    </xf>
    <xf numFmtId="49" fontId="12" fillId="0" borderId="47" xfId="0" applyNumberFormat="1" applyFont="1" applyBorder="1" applyAlignment="1">
      <alignment horizontal="center" vertical="center"/>
    </xf>
    <xf numFmtId="49" fontId="12" fillId="0" borderId="50" xfId="0" applyNumberFormat="1" applyFont="1" applyBorder="1" applyAlignment="1">
      <alignment horizontal="center" vertical="center"/>
    </xf>
    <xf numFmtId="0" fontId="1" fillId="0" borderId="0" xfId="23" applyFont="1" applyFill="1" applyAlignment="1">
      <alignment horizontal="left" wrapText="1"/>
      <protection/>
    </xf>
    <xf numFmtId="0" fontId="1" fillId="0" borderId="0" xfId="23" applyFont="1" applyFill="1" applyAlignment="1">
      <alignment horizontal="left"/>
      <protection/>
    </xf>
    <xf numFmtId="0" fontId="2" fillId="0" borderId="0" xfId="24" applyFont="1" applyFill="1" applyAlignment="1">
      <alignment horizontal="left"/>
      <protection/>
    </xf>
    <xf numFmtId="0" fontId="13" fillId="0" borderId="2" xfId="0" applyFont="1" applyBorder="1" applyAlignment="1">
      <alignment horizontal="center" vertical="center"/>
    </xf>
    <xf numFmtId="0" fontId="1" fillId="0" borderId="0" xfId="0" applyFont="1" applyBorder="1" applyAlignment="1">
      <alignment vertical="center"/>
    </xf>
    <xf numFmtId="0" fontId="1" fillId="0" borderId="2" xfId="0" applyFont="1" applyBorder="1" applyAlignment="1">
      <alignment vertical="center"/>
    </xf>
    <xf numFmtId="165" fontId="12" fillId="0" borderId="0" xfId="0" applyNumberFormat="1" applyFont="1" applyBorder="1" applyAlignment="1">
      <alignment horizontal="left" vertical="center"/>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1"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40" xfId="0" applyFont="1" applyBorder="1" applyAlignment="1">
      <alignment vertical="center"/>
    </xf>
    <xf numFmtId="0" fontId="1" fillId="0" borderId="49" xfId="0" applyFont="1" applyBorder="1" applyAlignment="1">
      <alignment vertical="center"/>
    </xf>
    <xf numFmtId="165" fontId="12" fillId="0" borderId="0" xfId="0" applyNumberFormat="1" applyFont="1" applyBorder="1" applyAlignment="1">
      <alignment horizontal="left" vertical="center"/>
    </xf>
    <xf numFmtId="165" fontId="0" fillId="0" borderId="8" xfId="0" applyNumberFormat="1" applyFont="1" applyBorder="1" applyAlignment="1">
      <alignment horizontal="left" vertical="center"/>
    </xf>
    <xf numFmtId="0" fontId="13" fillId="0" borderId="0" xfId="0" applyFont="1" applyBorder="1" applyAlignment="1">
      <alignment horizontal="left" vertical="center"/>
    </xf>
    <xf numFmtId="0" fontId="12" fillId="0" borderId="0" xfId="0" applyNumberFormat="1" applyFont="1" applyBorder="1" applyAlignment="1">
      <alignment horizontal="left" vertical="center"/>
    </xf>
    <xf numFmtId="0" fontId="0" fillId="0" borderId="8" xfId="0" applyNumberFormat="1" applyFont="1" applyBorder="1" applyAlignment="1">
      <alignment horizontal="left" vertical="center"/>
    </xf>
    <xf numFmtId="0" fontId="1" fillId="0" borderId="0" xfId="24" applyFont="1" applyAlignment="1">
      <alignment horizontal="left" wrapText="1"/>
      <protection/>
    </xf>
    <xf numFmtId="0" fontId="2" fillId="0" borderId="0" xfId="23" applyFont="1" applyAlignment="1">
      <alignment horizontal="left" wrapText="1"/>
      <protection/>
    </xf>
    <xf numFmtId="49" fontId="2" fillId="0" borderId="3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0" fontId="1" fillId="0" borderId="37"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40" xfId="0" applyFont="1" applyFill="1" applyBorder="1" applyAlignment="1">
      <alignment horizontal="center" vertical="center" wrapText="1"/>
    </xf>
    <xf numFmtId="49" fontId="14" fillId="0" borderId="13"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52" xfId="0" applyNumberFormat="1" applyFont="1" applyBorder="1" applyAlignment="1">
      <alignment horizontal="center" vertical="center"/>
    </xf>
    <xf numFmtId="0" fontId="12" fillId="2" borderId="1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9" xfId="0" applyFont="1" applyFill="1" applyBorder="1" applyAlignment="1">
      <alignment horizontal="center" vertical="center"/>
    </xf>
    <xf numFmtId="49" fontId="1" fillId="2" borderId="38" xfId="20" applyNumberFormat="1" applyFont="1" applyFill="1" applyBorder="1" applyAlignment="1">
      <alignment horizontal="center" vertical="center" wrapText="1"/>
      <protection/>
    </xf>
    <xf numFmtId="49" fontId="1" fillId="2" borderId="18" xfId="20" applyNumberFormat="1" applyFont="1" applyFill="1" applyBorder="1" applyAlignment="1">
      <alignment horizontal="center" vertical="center" wrapText="1"/>
      <protection/>
    </xf>
    <xf numFmtId="0" fontId="1" fillId="2" borderId="0" xfId="23" applyFont="1" applyFill="1" applyAlignment="1">
      <alignment horizontal="left" wrapText="1"/>
      <protection/>
    </xf>
    <xf numFmtId="0" fontId="2" fillId="2" borderId="0" xfId="23" applyFont="1" applyFill="1" applyAlignment="1">
      <alignment horizontal="left" wrapText="1"/>
      <protection/>
    </xf>
    <xf numFmtId="0" fontId="1" fillId="0" borderId="0" xfId="0" applyFont="1" applyFill="1" applyBorder="1" applyAlignment="1">
      <alignment horizontal="left" vertical="top" wrapText="1"/>
    </xf>
    <xf numFmtId="0" fontId="2" fillId="0" borderId="0" xfId="0" applyFont="1" applyAlignment="1">
      <alignment wrapText="1"/>
    </xf>
    <xf numFmtId="0" fontId="2" fillId="0" borderId="0" xfId="20" applyFont="1" applyFill="1" applyBorder="1" applyAlignment="1">
      <alignment horizontal="left" indent="1"/>
      <protection/>
    </xf>
    <xf numFmtId="0" fontId="31" fillId="0" borderId="0" xfId="0" applyFont="1" applyFill="1" applyBorder="1" applyAlignment="1">
      <alignment horizontal="center"/>
    </xf>
    <xf numFmtId="0" fontId="13" fillId="0" borderId="0" xfId="0" applyFont="1" applyAlignment="1">
      <alignment horizontal="left" vertical="center" indent="7"/>
    </xf>
    <xf numFmtId="0" fontId="1" fillId="0" borderId="0" xfId="20" applyFont="1" applyAlignment="1">
      <alignment horizontal="left" indent="1"/>
      <protection/>
    </xf>
    <xf numFmtId="0" fontId="13" fillId="2" borderId="13" xfId="0" applyFont="1" applyFill="1" applyBorder="1" applyAlignment="1">
      <alignment horizontal="center" vertical="center"/>
    </xf>
    <xf numFmtId="0" fontId="13" fillId="2" borderId="10" xfId="0" applyFont="1" applyFill="1" applyBorder="1" applyAlignment="1">
      <alignment horizontal="center" vertical="center"/>
    </xf>
    <xf numFmtId="49" fontId="1" fillId="2" borderId="37" xfId="20" applyNumberFormat="1" applyFont="1" applyFill="1" applyBorder="1" applyAlignment="1">
      <alignment horizontal="center" vertical="center" wrapText="1"/>
      <protection/>
    </xf>
    <xf numFmtId="0" fontId="9" fillId="2" borderId="0" xfId="23" applyFont="1" applyFill="1" applyAlignment="1">
      <alignment horizontal="left" wrapText="1"/>
      <protection/>
    </xf>
    <xf numFmtId="0" fontId="10" fillId="2" borderId="0" xfId="23" applyFont="1" applyFill="1" applyAlignment="1">
      <alignment horizontal="left" wrapText="1"/>
      <protection/>
    </xf>
    <xf numFmtId="0" fontId="15" fillId="0" borderId="0" xfId="0" applyFont="1" applyBorder="1" applyAlignment="1">
      <alignment horizontal="center" vertical="center"/>
    </xf>
    <xf numFmtId="0" fontId="14" fillId="0" borderId="0" xfId="0" applyFont="1" applyBorder="1" applyAlignment="1">
      <alignment horizontal="center" vertical="center"/>
    </xf>
    <xf numFmtId="49" fontId="9" fillId="2" borderId="37" xfId="20" applyNumberFormat="1" applyFont="1" applyFill="1" applyBorder="1" applyAlignment="1">
      <alignment horizontal="center" vertical="center" wrapText="1"/>
      <protection/>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2" xfId="0" applyFont="1" applyBorder="1" applyAlignment="1">
      <alignment horizontal="center" vertical="center"/>
    </xf>
    <xf numFmtId="0" fontId="14" fillId="0" borderId="40" xfId="0" applyFont="1" applyBorder="1" applyAlignment="1">
      <alignment horizontal="center" vertical="center"/>
    </xf>
    <xf numFmtId="0" fontId="14" fillId="0" borderId="49"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15" fillId="0" borderId="26" xfId="0" applyFont="1" applyBorder="1" applyAlignment="1">
      <alignment horizontal="center" vertical="center"/>
    </xf>
    <xf numFmtId="0" fontId="0" fillId="0" borderId="0" xfId="0" applyFont="1" applyBorder="1" applyAlignment="1">
      <alignment vertical="center"/>
    </xf>
    <xf numFmtId="0" fontId="14" fillId="0" borderId="2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5" xfId="0" applyFont="1" applyBorder="1" applyAlignment="1">
      <alignment horizontal="center" vertical="center"/>
    </xf>
    <xf numFmtId="0" fontId="14" fillId="0" borderId="24" xfId="0" applyFont="1" applyBorder="1" applyAlignment="1">
      <alignment horizontal="center" vertical="center" wrapText="1"/>
    </xf>
    <xf numFmtId="0" fontId="14" fillId="0" borderId="48" xfId="0" applyFont="1" applyBorder="1" applyAlignment="1">
      <alignment horizontal="center" vertical="center"/>
    </xf>
    <xf numFmtId="0" fontId="14" fillId="0" borderId="22" xfId="0" applyFont="1" applyBorder="1" applyAlignment="1">
      <alignment horizontal="center" vertical="center"/>
    </xf>
    <xf numFmtId="0" fontId="9" fillId="0" borderId="4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 xfId="0" applyFont="1" applyFill="1" applyBorder="1" applyAlignment="1">
      <alignment horizontal="center" vertical="center" wrapText="1"/>
    </xf>
    <xf numFmtId="165" fontId="1" fillId="0" borderId="0" xfId="0" applyNumberFormat="1" applyFont="1" applyFill="1" applyBorder="1"/>
    <xf numFmtId="165" fontId="1" fillId="0" borderId="8" xfId="0" applyNumberFormat="1" applyFont="1" applyFill="1" applyBorder="1"/>
    <xf numFmtId="49" fontId="1" fillId="0" borderId="0" xfId="0" applyNumberFormat="1" applyFont="1" applyFill="1" applyBorder="1"/>
    <xf numFmtId="49" fontId="2" fillId="0" borderId="40" xfId="27" applyNumberFormat="1" applyFont="1" applyFill="1" applyBorder="1" applyAlignment="1">
      <alignment horizontal="left" vertical="center"/>
      <protection/>
    </xf>
    <xf numFmtId="49" fontId="1" fillId="0" borderId="4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0" xfId="0" applyFont="1" applyFill="1" applyBorder="1" applyAlignment="1">
      <alignment horizontal="center" vertical="center"/>
    </xf>
    <xf numFmtId="0" fontId="1" fillId="0" borderId="0" xfId="0" applyFont="1" applyFill="1" applyBorder="1" applyAlignment="1">
      <alignment horizontal="left" wrapText="1"/>
    </xf>
    <xf numFmtId="0" fontId="2" fillId="0" borderId="0" xfId="0" applyFont="1" applyFill="1" applyBorder="1" applyAlignment="1">
      <alignment horizontal="left" wrapText="1"/>
    </xf>
    <xf numFmtId="0" fontId="4" fillId="0" borderId="0" xfId="0" applyFont="1" applyFill="1" applyAlignment="1">
      <alignment horizontal="center"/>
    </xf>
    <xf numFmtId="0" fontId="2" fillId="0" borderId="40" xfId="27" applyFont="1" applyFill="1" applyBorder="1" applyAlignment="1">
      <alignment horizontal="left" vertical="center"/>
      <protection/>
    </xf>
    <xf numFmtId="0" fontId="2" fillId="0" borderId="38" xfId="0" applyFont="1" applyFill="1" applyBorder="1" applyAlignment="1">
      <alignment horizontal="center" vertical="center" wrapText="1"/>
    </xf>
    <xf numFmtId="0" fontId="2" fillId="0" borderId="2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5" xfId="0" applyFont="1" applyFill="1" applyBorder="1" applyAlignment="1">
      <alignment horizontal="center" vertical="center" wrapText="1"/>
    </xf>
    <xf numFmtId="0" fontId="15" fillId="0" borderId="49" xfId="0" applyFont="1" applyBorder="1" applyAlignment="1">
      <alignment horizontal="center" vertical="center"/>
    </xf>
    <xf numFmtId="0" fontId="0" fillId="0" borderId="2" xfId="0" applyFont="1" applyBorder="1" applyAlignment="1">
      <alignment vertical="center"/>
    </xf>
    <xf numFmtId="165" fontId="1" fillId="0" borderId="0" xfId="0" applyNumberFormat="1" applyFont="1" applyFill="1" applyBorder="1" applyAlignment="1">
      <alignment horizontal="left"/>
    </xf>
    <xf numFmtId="165" fontId="1" fillId="0" borderId="2" xfId="0" applyNumberFormat="1" applyFont="1" applyFill="1" applyBorder="1" applyAlignment="1">
      <alignment horizontal="left"/>
    </xf>
    <xf numFmtId="0" fontId="14" fillId="0" borderId="13" xfId="0" applyFont="1" applyBorder="1" applyAlignment="1">
      <alignment horizontal="center" vertical="center"/>
    </xf>
    <xf numFmtId="0" fontId="14" fillId="0" borderId="26" xfId="0" applyFont="1" applyBorder="1" applyAlignment="1">
      <alignment horizontal="center" vertical="center"/>
    </xf>
    <xf numFmtId="0" fontId="2" fillId="0" borderId="0" xfId="23" applyFont="1" applyFill="1" applyAlignment="1">
      <alignment horizontal="left" indent="1"/>
      <protection/>
    </xf>
    <xf numFmtId="0" fontId="9" fillId="0" borderId="18" xfId="0" applyFont="1" applyFill="1" applyBorder="1" applyAlignment="1">
      <alignment horizontal="center" vertical="center"/>
    </xf>
    <xf numFmtId="0" fontId="9" fillId="0" borderId="4" xfId="0" applyFont="1" applyFill="1" applyBorder="1" applyAlignment="1">
      <alignment horizontal="center" vertical="center"/>
    </xf>
    <xf numFmtId="0" fontId="10" fillId="0" borderId="38" xfId="0" applyFont="1" applyFill="1" applyBorder="1" applyAlignment="1">
      <alignment horizontal="center" vertical="center"/>
    </xf>
    <xf numFmtId="0" fontId="9" fillId="0" borderId="25" xfId="0" applyFont="1" applyFill="1" applyBorder="1" applyAlignment="1">
      <alignment horizontal="center" vertical="center"/>
    </xf>
    <xf numFmtId="49" fontId="1" fillId="0" borderId="0" xfId="26" applyNumberFormat="1" applyFont="1" applyFill="1" applyBorder="1" applyAlignment="1">
      <alignment horizontal="left" wrapText="1"/>
    </xf>
    <xf numFmtId="0" fontId="1" fillId="0" borderId="0" xfId="20" applyFont="1" applyFill="1" applyAlignment="1">
      <alignment horizontal="left" wrapText="1"/>
      <protection/>
    </xf>
    <xf numFmtId="0" fontId="2" fillId="0" borderId="0" xfId="20" applyFont="1" applyFill="1" applyBorder="1" applyAlignment="1">
      <alignment horizontal="left" wrapText="1"/>
      <protection/>
    </xf>
    <xf numFmtId="0" fontId="1" fillId="0" borderId="47" xfId="20" applyFont="1" applyFill="1" applyBorder="1" applyAlignment="1">
      <alignment horizontal="center" vertical="center" wrapText="1"/>
      <protection/>
    </xf>
    <xf numFmtId="0" fontId="1" fillId="0" borderId="40" xfId="20" applyFont="1" applyFill="1" applyBorder="1" applyAlignment="1">
      <alignment horizontal="center" vertical="center" wrapText="1"/>
      <protection/>
    </xf>
    <xf numFmtId="0" fontId="2" fillId="0" borderId="38" xfId="20" applyFont="1" applyFill="1" applyBorder="1" applyAlignment="1">
      <alignment horizontal="center" vertical="center" wrapText="1"/>
      <protection/>
    </xf>
    <xf numFmtId="0" fontId="2" fillId="0" borderId="25" xfId="20" applyFont="1" applyFill="1" applyBorder="1" applyAlignment="1">
      <alignment horizontal="center" vertical="center" wrapText="1"/>
      <protection/>
    </xf>
    <xf numFmtId="0" fontId="1" fillId="0" borderId="38" xfId="20" applyFont="1" applyFill="1" applyBorder="1" applyAlignment="1">
      <alignment horizontal="center" vertical="center" wrapText="1"/>
      <protection/>
    </xf>
    <xf numFmtId="0" fontId="1" fillId="0" borderId="18" xfId="20" applyFont="1" applyFill="1" applyBorder="1" applyAlignment="1">
      <alignment horizontal="center" vertical="center" wrapText="1"/>
      <protection/>
    </xf>
    <xf numFmtId="0" fontId="9" fillId="0" borderId="40" xfId="0" applyFont="1" applyBorder="1" applyAlignment="1">
      <alignment vertical="center"/>
    </xf>
    <xf numFmtId="0" fontId="9" fillId="0" borderId="49" xfId="0" applyFont="1" applyBorder="1" applyAlignment="1">
      <alignment vertical="center"/>
    </xf>
    <xf numFmtId="0" fontId="14" fillId="0" borderId="24" xfId="0"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2" fontId="1" fillId="0" borderId="0" xfId="0" applyNumberFormat="1" applyFont="1" applyFill="1" applyBorder="1" applyAlignment="1">
      <alignment horizontal="left" wrapText="1"/>
    </xf>
    <xf numFmtId="2" fontId="2" fillId="0" borderId="0" xfId="0" applyNumberFormat="1" applyFont="1" applyFill="1" applyBorder="1" applyAlignment="1">
      <alignment horizontal="left" wrapText="1"/>
    </xf>
    <xf numFmtId="49" fontId="1" fillId="0" borderId="0" xfId="0" applyNumberFormat="1" applyFont="1" applyFill="1" applyBorder="1" applyAlignment="1">
      <alignment horizontal="left" wrapText="1"/>
    </xf>
    <xf numFmtId="49" fontId="2" fillId="0" borderId="0" xfId="0" applyNumberFormat="1" applyFont="1" applyFill="1" applyBorder="1" applyAlignment="1">
      <alignment horizontal="left" wrapText="1"/>
    </xf>
  </cellXfs>
  <cellStyles count="14">
    <cellStyle name="Normal" xfId="0"/>
    <cellStyle name="Percent" xfId="15"/>
    <cellStyle name="Currency" xfId="16"/>
    <cellStyle name="Currency [0]" xfId="17"/>
    <cellStyle name="Comma" xfId="18"/>
    <cellStyle name="Comma [0]" xfId="19"/>
    <cellStyle name="Normalny 2 2" xfId="20"/>
    <cellStyle name="Normalny 4 2" xfId="21"/>
    <cellStyle name="Normalny_Arkusz1" xfId="22"/>
    <cellStyle name="Notka - angielska" xfId="23"/>
    <cellStyle name="Notka - polska" xfId="24"/>
    <cellStyle name="Tytuł tablicy - polski" xfId="25"/>
    <cellStyle name="Tytuł tablicy - polski 2 2" xfId="26"/>
    <cellStyle name="Tytuł tablicy angielski"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tabSelected="1" zoomScale="125" zoomScaleNormal="125" workbookViewId="0" topLeftCell="A1">
      <pane ySplit="4" topLeftCell="A5" activePane="bottomLeft" state="frozen"/>
      <selection pane="bottomLeft" activeCell="A1" sqref="A1"/>
    </sheetView>
  </sheetViews>
  <sheetFormatPr defaultColWidth="9.140625" defaultRowHeight="12.75"/>
  <cols>
    <col min="1" max="1" width="29.57421875" style="5" customWidth="1"/>
    <col min="2" max="5" width="7.28125" style="5" customWidth="1"/>
    <col min="6" max="6" width="32.8515625" style="5" customWidth="1"/>
    <col min="7" max="16384" width="9.140625" style="5" customWidth="1"/>
  </cols>
  <sheetData>
    <row r="1" spans="1:11" ht="12.75">
      <c r="A1" s="22" t="s">
        <v>569</v>
      </c>
      <c r="B1" s="4"/>
      <c r="C1" s="4"/>
      <c r="D1" s="4"/>
      <c r="E1" s="4"/>
      <c r="F1" s="4"/>
      <c r="G1" s="4"/>
      <c r="H1" s="4"/>
      <c r="I1" s="4"/>
      <c r="J1" s="4"/>
      <c r="K1" s="4"/>
    </row>
    <row r="2" spans="1:11" ht="12.75">
      <c r="A2" s="39" t="s">
        <v>36</v>
      </c>
      <c r="B2" s="4"/>
      <c r="C2" s="4"/>
      <c r="D2" s="4"/>
      <c r="E2" s="4"/>
      <c r="F2" s="4"/>
      <c r="G2" s="4"/>
      <c r="H2" s="4"/>
      <c r="I2" s="4"/>
      <c r="J2" s="4"/>
      <c r="K2" s="4"/>
    </row>
    <row r="3" spans="1:11" ht="12.75">
      <c r="A3" s="4"/>
      <c r="B3" s="4"/>
      <c r="C3" s="4"/>
      <c r="D3" s="4"/>
      <c r="E3" s="4"/>
      <c r="F3" s="4"/>
      <c r="G3" s="4"/>
      <c r="H3" s="4"/>
      <c r="I3" s="4"/>
      <c r="J3" s="4"/>
      <c r="K3" s="4"/>
    </row>
    <row r="4" spans="1:11" ht="12.75">
      <c r="A4" s="40" t="s">
        <v>37</v>
      </c>
      <c r="B4" s="42" t="s">
        <v>77</v>
      </c>
      <c r="C4" s="66" t="s">
        <v>354</v>
      </c>
      <c r="D4" s="66" t="s">
        <v>573</v>
      </c>
      <c r="E4" s="66" t="s">
        <v>676</v>
      </c>
      <c r="F4" s="43" t="s">
        <v>38</v>
      </c>
      <c r="G4" s="4"/>
      <c r="H4" s="4"/>
      <c r="I4" s="4"/>
      <c r="J4" s="4"/>
      <c r="K4" s="4"/>
    </row>
    <row r="5" spans="1:11" ht="16.5" customHeight="1">
      <c r="A5" s="657" t="s">
        <v>39</v>
      </c>
      <c r="B5" s="657"/>
      <c r="C5" s="657"/>
      <c r="D5" s="657"/>
      <c r="E5" s="657"/>
      <c r="F5" s="657"/>
      <c r="G5" s="4"/>
      <c r="H5" s="4"/>
      <c r="I5" s="4"/>
      <c r="J5" s="4"/>
      <c r="K5" s="4"/>
    </row>
    <row r="6" spans="1:11" ht="16.5" customHeight="1">
      <c r="A6" s="658" t="s">
        <v>40</v>
      </c>
      <c r="B6" s="658"/>
      <c r="C6" s="658"/>
      <c r="D6" s="658"/>
      <c r="E6" s="658"/>
      <c r="F6" s="658"/>
      <c r="G6" s="4"/>
      <c r="H6" s="4"/>
      <c r="I6" s="4"/>
      <c r="J6" s="4"/>
      <c r="K6" s="4"/>
    </row>
    <row r="7" spans="1:11" ht="16.5" customHeight="1">
      <c r="A7" s="45" t="s">
        <v>41</v>
      </c>
      <c r="B7" s="26">
        <v>354</v>
      </c>
      <c r="C7" s="380">
        <v>342</v>
      </c>
      <c r="D7" s="355">
        <v>339</v>
      </c>
      <c r="E7" s="355">
        <v>339</v>
      </c>
      <c r="F7" s="46" t="s">
        <v>42</v>
      </c>
      <c r="G7" s="4"/>
      <c r="H7" s="4"/>
      <c r="I7" s="4"/>
      <c r="J7" s="4"/>
      <c r="K7" s="4"/>
    </row>
    <row r="8" spans="1:11" ht="16.5" customHeight="1">
      <c r="A8" s="45" t="s">
        <v>43</v>
      </c>
      <c r="B8" s="26">
        <v>177</v>
      </c>
      <c r="C8" s="356">
        <v>180</v>
      </c>
      <c r="D8" s="355">
        <v>181</v>
      </c>
      <c r="E8" s="355">
        <v>185</v>
      </c>
      <c r="F8" s="46" t="s">
        <v>44</v>
      </c>
      <c r="G8" s="4"/>
      <c r="H8" s="4"/>
      <c r="I8" s="4"/>
      <c r="J8" s="4"/>
      <c r="K8" s="4"/>
    </row>
    <row r="9" spans="1:11" ht="16.5" customHeight="1">
      <c r="A9" s="45" t="s">
        <v>283</v>
      </c>
      <c r="B9" s="26">
        <v>11</v>
      </c>
      <c r="C9" s="380">
        <v>17</v>
      </c>
      <c r="D9" s="355">
        <v>17</v>
      </c>
      <c r="E9" s="355">
        <v>16</v>
      </c>
      <c r="F9" s="46" t="s">
        <v>285</v>
      </c>
      <c r="G9" s="4"/>
      <c r="H9" s="4"/>
      <c r="I9" s="4"/>
      <c r="J9" s="4"/>
      <c r="K9" s="4"/>
    </row>
    <row r="10" spans="1:11" ht="16.5" customHeight="1">
      <c r="A10" s="45" t="s">
        <v>45</v>
      </c>
      <c r="B10" s="31">
        <v>58</v>
      </c>
      <c r="C10" s="356">
        <v>58</v>
      </c>
      <c r="D10" s="355">
        <v>57</v>
      </c>
      <c r="E10" s="355">
        <v>56</v>
      </c>
      <c r="F10" s="46" t="s">
        <v>46</v>
      </c>
      <c r="G10" s="4"/>
      <c r="H10" s="4"/>
      <c r="I10" s="4"/>
      <c r="J10" s="4"/>
      <c r="K10" s="4"/>
    </row>
    <row r="11" spans="1:11" ht="16.5" customHeight="1">
      <c r="A11" s="49" t="s">
        <v>47</v>
      </c>
      <c r="B11" s="156">
        <v>73</v>
      </c>
      <c r="C11" s="31">
        <v>57</v>
      </c>
      <c r="D11" s="355">
        <v>52</v>
      </c>
      <c r="E11" s="355">
        <v>54</v>
      </c>
      <c r="F11" s="51" t="s">
        <v>255</v>
      </c>
      <c r="G11" s="4"/>
      <c r="H11" s="4"/>
      <c r="I11" s="4"/>
      <c r="J11" s="4"/>
      <c r="K11" s="4"/>
    </row>
    <row r="12" spans="1:11" ht="16.5" customHeight="1">
      <c r="A12" s="45" t="s">
        <v>48</v>
      </c>
      <c r="B12" s="26">
        <v>5</v>
      </c>
      <c r="C12" s="356">
        <v>3</v>
      </c>
      <c r="D12" s="355" t="s">
        <v>274</v>
      </c>
      <c r="E12" s="355" t="s">
        <v>274</v>
      </c>
      <c r="F12" s="46" t="s">
        <v>257</v>
      </c>
      <c r="G12" s="4"/>
      <c r="H12" s="4"/>
      <c r="I12" s="4"/>
      <c r="J12" s="4"/>
      <c r="K12" s="4"/>
    </row>
    <row r="13" spans="1:11" ht="16.5" customHeight="1">
      <c r="A13" s="45" t="s">
        <v>49</v>
      </c>
      <c r="B13" s="26">
        <v>55</v>
      </c>
      <c r="C13" s="356">
        <v>8</v>
      </c>
      <c r="D13" s="355" t="s">
        <v>274</v>
      </c>
      <c r="E13" s="355" t="s">
        <v>274</v>
      </c>
      <c r="F13" s="46" t="s">
        <v>256</v>
      </c>
      <c r="G13" s="4"/>
      <c r="H13" s="4"/>
      <c r="I13" s="4"/>
      <c r="J13" s="4"/>
      <c r="K13" s="4"/>
    </row>
    <row r="14" spans="1:11" ht="16.5" customHeight="1">
      <c r="A14" s="49" t="s">
        <v>50</v>
      </c>
      <c r="B14" s="26">
        <v>96</v>
      </c>
      <c r="C14" s="356">
        <v>69</v>
      </c>
      <c r="D14" s="355">
        <v>60</v>
      </c>
      <c r="E14" s="355">
        <v>60</v>
      </c>
      <c r="F14" s="51" t="s">
        <v>258</v>
      </c>
      <c r="G14" s="4"/>
      <c r="H14" s="4"/>
      <c r="I14" s="4"/>
      <c r="J14" s="4"/>
      <c r="K14" s="4"/>
    </row>
    <row r="15" spans="1:11" ht="16.5" customHeight="1">
      <c r="A15" s="45" t="s">
        <v>51</v>
      </c>
      <c r="B15" s="26">
        <v>9</v>
      </c>
      <c r="C15" s="356">
        <v>6</v>
      </c>
      <c r="D15" s="355" t="s">
        <v>274</v>
      </c>
      <c r="E15" s="355" t="s">
        <v>274</v>
      </c>
      <c r="F15" s="46" t="s">
        <v>259</v>
      </c>
      <c r="G15" s="4"/>
      <c r="H15" s="4"/>
      <c r="I15" s="4"/>
      <c r="J15" s="4"/>
      <c r="K15" s="4"/>
    </row>
    <row r="16" spans="1:11" ht="16.5" customHeight="1">
      <c r="A16" s="47" t="s">
        <v>279</v>
      </c>
      <c r="B16" s="26">
        <v>3</v>
      </c>
      <c r="C16" s="356">
        <v>3</v>
      </c>
      <c r="D16" s="355">
        <v>3</v>
      </c>
      <c r="E16" s="592" t="s">
        <v>707</v>
      </c>
      <c r="F16" s="21" t="s">
        <v>282</v>
      </c>
      <c r="G16" s="4"/>
      <c r="H16" s="4"/>
      <c r="I16" s="4"/>
      <c r="J16" s="4"/>
      <c r="K16" s="4"/>
    </row>
    <row r="17" spans="1:11" ht="16.5" customHeight="1">
      <c r="A17" s="45" t="s">
        <v>52</v>
      </c>
      <c r="B17" s="26">
        <v>104</v>
      </c>
      <c r="C17" s="356">
        <v>74</v>
      </c>
      <c r="D17" s="355">
        <v>46</v>
      </c>
      <c r="E17" s="355">
        <v>46</v>
      </c>
      <c r="F17" s="46" t="s">
        <v>53</v>
      </c>
      <c r="G17" s="4"/>
      <c r="H17" s="4"/>
      <c r="I17" s="4"/>
      <c r="J17" s="4"/>
      <c r="K17" s="4"/>
    </row>
    <row r="18" spans="1:11" ht="16.5" customHeight="1">
      <c r="A18" s="45" t="s">
        <v>54</v>
      </c>
      <c r="B18" s="26">
        <v>8</v>
      </c>
      <c r="C18" s="356">
        <v>8</v>
      </c>
      <c r="D18" s="355">
        <v>6</v>
      </c>
      <c r="E18" s="355">
        <v>6</v>
      </c>
      <c r="F18" s="46" t="s">
        <v>55</v>
      </c>
      <c r="G18" s="4"/>
      <c r="H18" s="4"/>
      <c r="I18" s="4"/>
      <c r="J18" s="4"/>
      <c r="K18" s="4"/>
    </row>
    <row r="19" spans="1:11" ht="16.5" customHeight="1">
      <c r="A19" s="49" t="s">
        <v>56</v>
      </c>
      <c r="B19" s="26">
        <v>137</v>
      </c>
      <c r="C19" s="356">
        <v>97</v>
      </c>
      <c r="D19" s="355">
        <v>49</v>
      </c>
      <c r="E19" s="355">
        <v>46</v>
      </c>
      <c r="F19" s="51" t="s">
        <v>57</v>
      </c>
      <c r="G19" s="4"/>
      <c r="H19" s="4"/>
      <c r="I19" s="4"/>
      <c r="J19" s="4"/>
      <c r="K19" s="4"/>
    </row>
    <row r="20" spans="1:11" ht="16.5" customHeight="1">
      <c r="A20" s="48" t="s">
        <v>59</v>
      </c>
      <c r="B20" s="26">
        <v>8</v>
      </c>
      <c r="C20" s="356">
        <v>8</v>
      </c>
      <c r="D20" s="355">
        <v>6</v>
      </c>
      <c r="E20" s="355">
        <v>6</v>
      </c>
      <c r="F20" s="52" t="s">
        <v>60</v>
      </c>
      <c r="G20" s="4"/>
      <c r="H20" s="4"/>
      <c r="I20" s="4"/>
      <c r="J20" s="4"/>
      <c r="K20" s="4"/>
    </row>
    <row r="21" spans="1:11" ht="16.5" customHeight="1">
      <c r="A21" s="48" t="s">
        <v>61</v>
      </c>
      <c r="B21" s="26">
        <v>6</v>
      </c>
      <c r="C21" s="380">
        <v>3</v>
      </c>
      <c r="D21" s="355" t="s">
        <v>274</v>
      </c>
      <c r="E21" s="355" t="s">
        <v>274</v>
      </c>
      <c r="F21" s="52" t="s">
        <v>62</v>
      </c>
      <c r="G21" s="4"/>
      <c r="H21" s="4"/>
      <c r="I21" s="4"/>
      <c r="J21" s="4"/>
      <c r="K21" s="4"/>
    </row>
    <row r="22" spans="1:11" ht="16.5" customHeight="1">
      <c r="A22" s="48" t="s">
        <v>63</v>
      </c>
      <c r="B22" s="26">
        <v>47</v>
      </c>
      <c r="C22" s="31">
        <v>34</v>
      </c>
      <c r="D22" s="355">
        <v>43</v>
      </c>
      <c r="E22" s="355">
        <v>40</v>
      </c>
      <c r="F22" s="52" t="s">
        <v>260</v>
      </c>
      <c r="G22" s="4"/>
      <c r="H22" s="4"/>
      <c r="I22" s="4"/>
      <c r="J22" s="4"/>
      <c r="K22" s="4"/>
    </row>
    <row r="23" spans="1:11" ht="16.5" customHeight="1">
      <c r="A23" s="48" t="s">
        <v>64</v>
      </c>
      <c r="B23" s="26">
        <v>36</v>
      </c>
      <c r="C23" s="425">
        <v>36</v>
      </c>
      <c r="D23" s="355" t="s">
        <v>274</v>
      </c>
      <c r="E23" s="355" t="s">
        <v>274</v>
      </c>
      <c r="F23" s="52" t="s">
        <v>261</v>
      </c>
      <c r="G23" s="4"/>
      <c r="H23" s="4"/>
      <c r="I23" s="4"/>
      <c r="J23" s="4"/>
      <c r="K23" s="4"/>
    </row>
    <row r="24" spans="1:11" ht="16.5" customHeight="1">
      <c r="A24" s="48" t="s">
        <v>65</v>
      </c>
      <c r="B24" s="26">
        <v>5</v>
      </c>
      <c r="C24" s="380">
        <v>2</v>
      </c>
      <c r="D24" s="355" t="s">
        <v>274</v>
      </c>
      <c r="E24" s="355" t="s">
        <v>274</v>
      </c>
      <c r="F24" s="52" t="s">
        <v>262</v>
      </c>
      <c r="G24" s="4"/>
      <c r="H24" s="4"/>
      <c r="I24" s="4"/>
      <c r="J24" s="4"/>
      <c r="K24" s="4"/>
    </row>
    <row r="25" spans="1:11" ht="16.5" customHeight="1">
      <c r="A25" s="48" t="s">
        <v>66</v>
      </c>
      <c r="B25" s="26">
        <v>24</v>
      </c>
      <c r="C25" s="157">
        <v>4</v>
      </c>
      <c r="D25" s="355" t="s">
        <v>240</v>
      </c>
      <c r="E25" s="355" t="s">
        <v>274</v>
      </c>
      <c r="F25" s="52" t="s">
        <v>263</v>
      </c>
      <c r="G25" s="4"/>
      <c r="H25" s="4"/>
      <c r="I25" s="4"/>
      <c r="J25" s="4"/>
      <c r="K25" s="4"/>
    </row>
    <row r="26" spans="1:11" ht="16.5" customHeight="1">
      <c r="A26" s="48" t="s">
        <v>67</v>
      </c>
      <c r="B26" s="26">
        <v>11</v>
      </c>
      <c r="C26" s="356">
        <v>10</v>
      </c>
      <c r="D26" s="355" t="s">
        <v>240</v>
      </c>
      <c r="E26" s="355" t="s">
        <v>274</v>
      </c>
      <c r="F26" s="52" t="s">
        <v>264</v>
      </c>
      <c r="G26" s="4"/>
      <c r="H26" s="4"/>
      <c r="I26" s="4"/>
      <c r="J26" s="4"/>
      <c r="K26" s="4"/>
    </row>
    <row r="27" spans="1:11" ht="12" customHeight="1">
      <c r="A27" s="652" t="s">
        <v>712</v>
      </c>
      <c r="B27" s="652"/>
      <c r="C27" s="652"/>
      <c r="D27" s="652"/>
      <c r="E27" s="652"/>
      <c r="F27" s="652"/>
      <c r="G27" s="4"/>
      <c r="H27" s="4"/>
      <c r="I27" s="4"/>
      <c r="J27" s="4"/>
      <c r="K27" s="4"/>
    </row>
    <row r="28" spans="1:11" ht="12.75" customHeight="1">
      <c r="A28" s="651" t="s">
        <v>713</v>
      </c>
      <c r="B28" s="651"/>
      <c r="C28" s="651"/>
      <c r="D28" s="651"/>
      <c r="E28" s="651"/>
      <c r="F28" s="651"/>
      <c r="G28" s="4"/>
      <c r="H28" s="4"/>
      <c r="I28" s="4"/>
      <c r="J28" s="4"/>
      <c r="K28" s="4"/>
    </row>
    <row r="29" spans="1:11" ht="12.75" customHeight="1">
      <c r="A29" s="40" t="s">
        <v>37</v>
      </c>
      <c r="B29" s="42" t="s">
        <v>77</v>
      </c>
      <c r="C29" s="66" t="s">
        <v>354</v>
      </c>
      <c r="D29" s="66" t="s">
        <v>573</v>
      </c>
      <c r="E29" s="66" t="s">
        <v>676</v>
      </c>
      <c r="F29" s="43" t="s">
        <v>38</v>
      </c>
      <c r="G29" s="4"/>
      <c r="H29" s="4"/>
      <c r="I29" s="4"/>
      <c r="J29" s="4"/>
      <c r="K29" s="4"/>
    </row>
    <row r="30" spans="1:11" ht="15.75" customHeight="1">
      <c r="A30" s="659" t="s">
        <v>355</v>
      </c>
      <c r="B30" s="659"/>
      <c r="C30" s="659"/>
      <c r="D30" s="659"/>
      <c r="E30" s="659"/>
      <c r="F30" s="659"/>
      <c r="G30" s="240"/>
      <c r="H30" s="4"/>
      <c r="I30" s="4"/>
      <c r="J30" s="4"/>
      <c r="K30" s="4"/>
    </row>
    <row r="31" spans="1:11" ht="15.75" customHeight="1">
      <c r="A31" s="660" t="s">
        <v>356</v>
      </c>
      <c r="B31" s="659"/>
      <c r="C31" s="659"/>
      <c r="D31" s="659"/>
      <c r="E31" s="659"/>
      <c r="F31" s="659"/>
      <c r="G31" s="240"/>
      <c r="H31" s="4"/>
      <c r="I31" s="4"/>
      <c r="J31" s="4"/>
      <c r="K31" s="4"/>
    </row>
    <row r="32" spans="1:11" ht="15.75" customHeight="1">
      <c r="A32" s="53" t="s">
        <v>288</v>
      </c>
      <c r="B32" s="197"/>
      <c r="C32" s="356"/>
      <c r="D32" s="356"/>
      <c r="E32" s="355"/>
      <c r="F32" s="46" t="s">
        <v>289</v>
      </c>
      <c r="G32" s="4"/>
      <c r="H32" s="4"/>
      <c r="I32" s="4"/>
      <c r="J32" s="4"/>
      <c r="K32" s="4"/>
    </row>
    <row r="33" spans="1:11" ht="15.75" customHeight="1">
      <c r="A33" s="426" t="s">
        <v>290</v>
      </c>
      <c r="B33" s="26">
        <v>4829</v>
      </c>
      <c r="C33" s="380">
        <v>4490</v>
      </c>
      <c r="D33" s="355">
        <v>4887</v>
      </c>
      <c r="E33" s="603">
        <v>4655</v>
      </c>
      <c r="F33" s="241" t="s">
        <v>499</v>
      </c>
      <c r="G33" s="4"/>
      <c r="H33" s="4"/>
      <c r="I33" s="4"/>
      <c r="J33" s="4"/>
      <c r="K33" s="4"/>
    </row>
    <row r="34" spans="1:11" ht="15.75" customHeight="1">
      <c r="A34" s="426" t="s">
        <v>357</v>
      </c>
      <c r="B34" s="26">
        <v>3008</v>
      </c>
      <c r="C34" s="356">
        <v>2906</v>
      </c>
      <c r="D34" s="355">
        <v>2526</v>
      </c>
      <c r="E34" s="603">
        <v>2480</v>
      </c>
      <c r="F34" s="241" t="s">
        <v>363</v>
      </c>
      <c r="G34" s="4"/>
      <c r="H34" s="4"/>
      <c r="I34" s="4"/>
      <c r="J34" s="4"/>
      <c r="K34" s="4"/>
    </row>
    <row r="35" spans="1:11" ht="15.75" customHeight="1">
      <c r="A35" s="426" t="s">
        <v>358</v>
      </c>
      <c r="B35" s="26">
        <v>354</v>
      </c>
      <c r="C35" s="356">
        <v>473</v>
      </c>
      <c r="D35" s="355">
        <v>456</v>
      </c>
      <c r="E35" s="603">
        <v>444</v>
      </c>
      <c r="F35" s="241" t="s">
        <v>364</v>
      </c>
      <c r="G35" s="4"/>
      <c r="H35" s="4"/>
      <c r="I35" s="4"/>
      <c r="J35" s="4"/>
      <c r="K35" s="4"/>
    </row>
    <row r="36" spans="1:11" ht="15.75" customHeight="1">
      <c r="A36" s="426" t="s">
        <v>359</v>
      </c>
      <c r="B36" s="50">
        <v>1207</v>
      </c>
      <c r="C36" s="356">
        <v>1154</v>
      </c>
      <c r="D36" s="355">
        <v>927</v>
      </c>
      <c r="E36" s="603">
        <v>888</v>
      </c>
      <c r="F36" s="241" t="s">
        <v>365</v>
      </c>
      <c r="G36" s="4"/>
      <c r="H36" s="4"/>
      <c r="I36" s="4"/>
      <c r="J36" s="4"/>
      <c r="K36" s="4"/>
    </row>
    <row r="37" spans="1:11" ht="15.75" customHeight="1">
      <c r="A37" s="426" t="s">
        <v>360</v>
      </c>
      <c r="B37" s="26">
        <v>399</v>
      </c>
      <c r="C37" s="465">
        <v>45</v>
      </c>
      <c r="D37" s="355" t="s">
        <v>274</v>
      </c>
      <c r="E37" s="603" t="s">
        <v>274</v>
      </c>
      <c r="F37" s="241" t="s">
        <v>366</v>
      </c>
      <c r="G37" s="4"/>
      <c r="H37" s="4"/>
      <c r="I37" s="4"/>
      <c r="J37" s="4"/>
      <c r="K37" s="4"/>
    </row>
    <row r="38" spans="1:11" ht="15.75" customHeight="1">
      <c r="A38" s="426" t="s">
        <v>361</v>
      </c>
      <c r="B38" s="26">
        <v>843</v>
      </c>
      <c r="C38" s="356">
        <v>1386</v>
      </c>
      <c r="D38" s="355">
        <v>1252</v>
      </c>
      <c r="E38" s="603">
        <v>1242</v>
      </c>
      <c r="F38" s="241" t="s">
        <v>367</v>
      </c>
      <c r="G38" s="4"/>
      <c r="H38" s="4"/>
      <c r="I38" s="4"/>
      <c r="J38" s="4"/>
      <c r="K38" s="4"/>
    </row>
    <row r="39" spans="1:11" ht="15.75" customHeight="1">
      <c r="A39" s="426" t="s">
        <v>297</v>
      </c>
      <c r="B39" s="26">
        <v>296</v>
      </c>
      <c r="C39" s="380">
        <v>199</v>
      </c>
      <c r="D39" s="355">
        <v>138</v>
      </c>
      <c r="E39" s="603">
        <v>144</v>
      </c>
      <c r="F39" s="241" t="s">
        <v>95</v>
      </c>
      <c r="G39" s="4"/>
      <c r="H39" s="4"/>
      <c r="I39" s="4"/>
      <c r="J39" s="4"/>
      <c r="K39" s="4"/>
    </row>
    <row r="40" spans="1:11" ht="15.75" customHeight="1">
      <c r="A40" s="426" t="s">
        <v>362</v>
      </c>
      <c r="B40" s="26">
        <v>1574</v>
      </c>
      <c r="C40" s="356">
        <v>1415</v>
      </c>
      <c r="D40" s="355">
        <v>1189</v>
      </c>
      <c r="E40" s="603">
        <v>1216</v>
      </c>
      <c r="F40" s="241" t="s">
        <v>368</v>
      </c>
      <c r="G40" s="4"/>
      <c r="H40" s="4"/>
      <c r="I40" s="4"/>
      <c r="J40" s="4"/>
      <c r="K40" s="4"/>
    </row>
    <row r="41" spans="1:11" ht="15" customHeight="1">
      <c r="A41" s="657" t="s">
        <v>239</v>
      </c>
      <c r="B41" s="657"/>
      <c r="C41" s="657"/>
      <c r="D41" s="657"/>
      <c r="E41" s="657"/>
      <c r="F41" s="657"/>
      <c r="G41" s="4"/>
      <c r="H41" s="4"/>
      <c r="I41" s="4"/>
      <c r="J41" s="4"/>
      <c r="K41" s="4"/>
    </row>
    <row r="42" spans="1:11" ht="15" customHeight="1">
      <c r="A42" s="655" t="s">
        <v>238</v>
      </c>
      <c r="B42" s="655"/>
      <c r="C42" s="655"/>
      <c r="D42" s="655"/>
      <c r="E42" s="655"/>
      <c r="F42" s="655"/>
      <c r="G42" s="4"/>
      <c r="H42" s="4"/>
      <c r="I42" s="4"/>
      <c r="J42" s="4"/>
      <c r="K42" s="4"/>
    </row>
    <row r="43" spans="1:11" ht="15" customHeight="1">
      <c r="A43" s="466" t="s">
        <v>7</v>
      </c>
      <c r="B43" s="26">
        <v>10016</v>
      </c>
      <c r="C43" s="356">
        <v>8657</v>
      </c>
      <c r="D43" s="393">
        <v>10539</v>
      </c>
      <c r="E43" s="393">
        <v>8957</v>
      </c>
      <c r="F43" s="244" t="s">
        <v>8</v>
      </c>
      <c r="G43" s="4"/>
      <c r="H43" s="4"/>
      <c r="I43" s="4"/>
      <c r="J43" s="4"/>
      <c r="K43" s="4"/>
    </row>
    <row r="44" spans="1:11" ht="15" customHeight="1">
      <c r="A44" s="53" t="s">
        <v>288</v>
      </c>
      <c r="B44" s="197"/>
      <c r="C44" s="356"/>
      <c r="D44" s="198"/>
      <c r="E44" s="198"/>
      <c r="F44" s="46" t="s">
        <v>289</v>
      </c>
      <c r="G44" s="4"/>
      <c r="H44" s="4"/>
      <c r="I44" s="4"/>
      <c r="J44" s="4"/>
      <c r="K44" s="4"/>
    </row>
    <row r="45" spans="1:11" ht="15" customHeight="1">
      <c r="A45" s="54" t="s">
        <v>290</v>
      </c>
      <c r="B45" s="26">
        <v>70772</v>
      </c>
      <c r="C45" s="380">
        <v>57561</v>
      </c>
      <c r="D45" s="355">
        <v>67324</v>
      </c>
      <c r="E45" s="355">
        <v>61520</v>
      </c>
      <c r="F45" s="52" t="s">
        <v>291</v>
      </c>
      <c r="G45" s="4"/>
      <c r="H45" s="4"/>
      <c r="I45" s="4"/>
      <c r="J45" s="4"/>
      <c r="K45" s="4"/>
    </row>
    <row r="46" spans="1:11" ht="15" customHeight="1">
      <c r="A46" s="54" t="s">
        <v>292</v>
      </c>
      <c r="B46" s="26">
        <v>43015</v>
      </c>
      <c r="C46" s="356">
        <v>33961</v>
      </c>
      <c r="D46" s="355">
        <v>27667</v>
      </c>
      <c r="E46" s="355">
        <v>27078</v>
      </c>
      <c r="F46" s="52" t="s">
        <v>293</v>
      </c>
      <c r="G46" s="4"/>
      <c r="H46" s="4"/>
      <c r="I46" s="4"/>
      <c r="J46" s="4"/>
      <c r="K46" s="4"/>
    </row>
    <row r="47" spans="1:11" ht="15" customHeight="1">
      <c r="A47" s="54" t="s">
        <v>281</v>
      </c>
      <c r="B47" s="26">
        <v>151</v>
      </c>
      <c r="C47" s="380">
        <v>352</v>
      </c>
      <c r="D47" s="355">
        <v>333</v>
      </c>
      <c r="E47" s="355">
        <v>324</v>
      </c>
      <c r="F47" s="52" t="s">
        <v>298</v>
      </c>
      <c r="G47" s="4"/>
      <c r="H47" s="4"/>
      <c r="I47" s="4"/>
      <c r="J47" s="4"/>
      <c r="K47" s="4"/>
    </row>
    <row r="48" spans="1:11" ht="15" customHeight="1">
      <c r="A48" s="54" t="s">
        <v>294</v>
      </c>
      <c r="B48" s="26">
        <v>6523</v>
      </c>
      <c r="C48" s="356">
        <v>6651</v>
      </c>
      <c r="D48" s="355">
        <v>5504</v>
      </c>
      <c r="E48" s="355">
        <v>5075</v>
      </c>
      <c r="F48" s="52" t="s">
        <v>295</v>
      </c>
      <c r="G48" s="4"/>
      <c r="H48" s="4"/>
      <c r="I48" s="4"/>
      <c r="J48" s="4"/>
      <c r="K48" s="4"/>
    </row>
    <row r="49" spans="1:11" ht="15" customHeight="1">
      <c r="A49" s="54" t="s">
        <v>299</v>
      </c>
      <c r="B49" s="50">
        <v>17763</v>
      </c>
      <c r="C49" s="356">
        <v>14049</v>
      </c>
      <c r="D49" s="355">
        <v>11185</v>
      </c>
      <c r="E49" s="355">
        <v>10715</v>
      </c>
      <c r="F49" s="52" t="s">
        <v>260</v>
      </c>
      <c r="G49" s="4"/>
      <c r="H49" s="4"/>
      <c r="I49" s="4"/>
      <c r="J49" s="4"/>
      <c r="K49" s="4"/>
    </row>
    <row r="50" spans="1:11" ht="15" customHeight="1">
      <c r="A50" s="54" t="s">
        <v>300</v>
      </c>
      <c r="B50" s="26">
        <v>254</v>
      </c>
      <c r="C50" s="356">
        <v>75</v>
      </c>
      <c r="D50" s="355" t="s">
        <v>274</v>
      </c>
      <c r="E50" s="355" t="s">
        <v>274</v>
      </c>
      <c r="F50" s="52" t="s">
        <v>261</v>
      </c>
      <c r="G50" s="4"/>
      <c r="H50" s="4"/>
      <c r="I50" s="4"/>
      <c r="J50" s="4"/>
      <c r="K50" s="4"/>
    </row>
    <row r="51" spans="1:11" ht="15" customHeight="1">
      <c r="A51" s="54" t="s">
        <v>296</v>
      </c>
      <c r="B51" s="26">
        <v>7462</v>
      </c>
      <c r="C51" s="465">
        <v>529</v>
      </c>
      <c r="D51" s="355" t="s">
        <v>274</v>
      </c>
      <c r="E51" s="355" t="s">
        <v>274</v>
      </c>
      <c r="F51" s="52" t="s">
        <v>262</v>
      </c>
      <c r="G51" s="4"/>
      <c r="H51" s="4"/>
      <c r="I51" s="4"/>
      <c r="J51" s="4"/>
      <c r="K51" s="4"/>
    </row>
    <row r="52" spans="1:11" ht="15" customHeight="1">
      <c r="A52" s="54" t="s">
        <v>254</v>
      </c>
      <c r="B52" s="26">
        <v>14868</v>
      </c>
      <c r="C52" s="356">
        <v>16571</v>
      </c>
      <c r="D52" s="355">
        <v>13733</v>
      </c>
      <c r="E52" s="355">
        <v>13675</v>
      </c>
      <c r="F52" s="52" t="s">
        <v>263</v>
      </c>
      <c r="G52" s="4"/>
      <c r="H52" s="4"/>
      <c r="I52" s="4"/>
      <c r="J52" s="4"/>
      <c r="K52" s="4"/>
    </row>
    <row r="53" spans="1:11" ht="15" customHeight="1">
      <c r="A53" s="54" t="s">
        <v>280</v>
      </c>
      <c r="B53" s="26">
        <v>373</v>
      </c>
      <c r="C53" s="356">
        <v>110</v>
      </c>
      <c r="D53" s="355" t="s">
        <v>274</v>
      </c>
      <c r="E53" s="355" t="s">
        <v>274</v>
      </c>
      <c r="F53" s="52" t="s">
        <v>264</v>
      </c>
      <c r="G53" s="4"/>
      <c r="H53" s="4"/>
      <c r="I53" s="4"/>
      <c r="J53" s="4"/>
      <c r="K53" s="4"/>
    </row>
    <row r="54" spans="1:11" ht="15" customHeight="1">
      <c r="A54" s="55" t="s">
        <v>9</v>
      </c>
      <c r="B54" s="26">
        <v>317</v>
      </c>
      <c r="C54" s="356">
        <v>312</v>
      </c>
      <c r="D54" s="355">
        <v>298</v>
      </c>
      <c r="E54" s="592" t="s">
        <v>708</v>
      </c>
      <c r="F54" s="52" t="s">
        <v>10</v>
      </c>
      <c r="G54" s="4"/>
      <c r="H54" s="4"/>
      <c r="I54" s="4"/>
      <c r="J54" s="4"/>
      <c r="K54" s="4"/>
    </row>
    <row r="55" spans="1:11" ht="15" customHeight="1">
      <c r="A55" s="54" t="s">
        <v>297</v>
      </c>
      <c r="B55" s="26">
        <v>8041</v>
      </c>
      <c r="C55" s="380">
        <v>7373</v>
      </c>
      <c r="D55" s="355">
        <v>5199</v>
      </c>
      <c r="E55" s="355">
        <v>4923</v>
      </c>
      <c r="F55" s="52" t="s">
        <v>95</v>
      </c>
      <c r="G55" s="4"/>
      <c r="H55" s="4"/>
      <c r="I55" s="4"/>
      <c r="J55" s="4"/>
      <c r="K55" s="4"/>
    </row>
    <row r="56" spans="1:11" ht="15" customHeight="1">
      <c r="A56" s="54" t="s">
        <v>301</v>
      </c>
      <c r="B56" s="26">
        <v>33283</v>
      </c>
      <c r="C56" s="356">
        <v>24183</v>
      </c>
      <c r="D56" s="355">
        <v>15134</v>
      </c>
      <c r="E56" s="355">
        <v>13716</v>
      </c>
      <c r="F56" s="52" t="s">
        <v>302</v>
      </c>
      <c r="G56" s="4"/>
      <c r="H56" s="4"/>
      <c r="I56" s="4"/>
      <c r="J56" s="4"/>
      <c r="K56" s="4"/>
    </row>
    <row r="57" spans="1:11" ht="15" customHeight="1">
      <c r="A57" s="58" t="s">
        <v>303</v>
      </c>
      <c r="B57" s="26">
        <v>9424</v>
      </c>
      <c r="C57" s="356">
        <v>7931</v>
      </c>
      <c r="D57" s="355">
        <v>5151</v>
      </c>
      <c r="E57" s="355">
        <v>4451</v>
      </c>
      <c r="F57" s="51" t="s">
        <v>304</v>
      </c>
      <c r="G57" s="4"/>
      <c r="H57" s="4"/>
      <c r="I57" s="4"/>
      <c r="J57" s="4"/>
      <c r="K57" s="4"/>
    </row>
    <row r="58" spans="1:11" ht="15" customHeight="1">
      <c r="A58" s="56" t="s">
        <v>292</v>
      </c>
      <c r="B58" s="26">
        <v>648</v>
      </c>
      <c r="C58" s="380">
        <v>736</v>
      </c>
      <c r="D58" s="355">
        <v>447</v>
      </c>
      <c r="E58" s="355">
        <v>429</v>
      </c>
      <c r="F58" s="57" t="s">
        <v>293</v>
      </c>
      <c r="G58" s="4"/>
      <c r="H58" s="4"/>
      <c r="I58" s="4"/>
      <c r="J58" s="4"/>
      <c r="K58" s="4"/>
    </row>
    <row r="59" spans="1:11" ht="15" customHeight="1">
      <c r="A59" s="56" t="s">
        <v>294</v>
      </c>
      <c r="B59" s="26">
        <v>361</v>
      </c>
      <c r="C59" s="380">
        <v>98</v>
      </c>
      <c r="D59" s="355" t="s">
        <v>274</v>
      </c>
      <c r="E59" s="355" t="s">
        <v>274</v>
      </c>
      <c r="F59" s="57" t="s">
        <v>295</v>
      </c>
      <c r="G59" s="4"/>
      <c r="H59" s="4"/>
      <c r="I59" s="4"/>
      <c r="J59" s="4"/>
      <c r="K59" s="4"/>
    </row>
    <row r="60" spans="1:11" ht="15" customHeight="1">
      <c r="A60" s="56" t="s">
        <v>299</v>
      </c>
      <c r="B60" s="26">
        <v>4228</v>
      </c>
      <c r="C60" s="356">
        <v>3404</v>
      </c>
      <c r="D60" s="355">
        <v>4704</v>
      </c>
      <c r="E60" s="355">
        <v>4022</v>
      </c>
      <c r="F60" s="57" t="s">
        <v>305</v>
      </c>
      <c r="G60" s="4"/>
      <c r="H60" s="4"/>
      <c r="I60" s="4"/>
      <c r="J60" s="4"/>
      <c r="K60" s="4"/>
    </row>
    <row r="61" spans="1:11" ht="15" customHeight="1">
      <c r="A61" s="56" t="s">
        <v>300</v>
      </c>
      <c r="B61" s="26">
        <v>1894</v>
      </c>
      <c r="C61" s="356">
        <v>2978</v>
      </c>
      <c r="D61" s="355" t="s">
        <v>274</v>
      </c>
      <c r="E61" s="355" t="s">
        <v>274</v>
      </c>
      <c r="F61" s="57" t="s">
        <v>261</v>
      </c>
      <c r="G61" s="4"/>
      <c r="H61" s="4"/>
      <c r="I61" s="4"/>
      <c r="J61" s="4"/>
      <c r="K61" s="4"/>
    </row>
    <row r="62" spans="1:11" ht="15" customHeight="1">
      <c r="A62" s="56" t="s">
        <v>296</v>
      </c>
      <c r="B62" s="26">
        <v>244</v>
      </c>
      <c r="C62" s="380">
        <v>52</v>
      </c>
      <c r="D62" s="355" t="s">
        <v>274</v>
      </c>
      <c r="E62" s="355" t="s">
        <v>274</v>
      </c>
      <c r="F62" s="57" t="s">
        <v>262</v>
      </c>
      <c r="G62" s="4"/>
      <c r="H62" s="4"/>
      <c r="I62" s="4"/>
      <c r="J62" s="4"/>
      <c r="K62" s="4"/>
    </row>
    <row r="63" spans="1:11" ht="15" customHeight="1">
      <c r="A63" s="56" t="s">
        <v>254</v>
      </c>
      <c r="B63" s="26">
        <v>1619</v>
      </c>
      <c r="C63" s="356">
        <v>173</v>
      </c>
      <c r="D63" s="355" t="s">
        <v>240</v>
      </c>
      <c r="E63" s="355" t="s">
        <v>274</v>
      </c>
      <c r="F63" s="57" t="s">
        <v>263</v>
      </c>
      <c r="G63" s="4"/>
      <c r="H63" s="4"/>
      <c r="I63" s="4"/>
      <c r="J63" s="4"/>
      <c r="K63" s="4"/>
    </row>
    <row r="64" spans="1:11" ht="15" customHeight="1">
      <c r="A64" s="56" t="s">
        <v>280</v>
      </c>
      <c r="B64" s="26">
        <v>430</v>
      </c>
      <c r="C64" s="356">
        <v>490</v>
      </c>
      <c r="D64" s="355" t="s">
        <v>240</v>
      </c>
      <c r="E64" s="355" t="s">
        <v>274</v>
      </c>
      <c r="F64" s="57" t="s">
        <v>264</v>
      </c>
      <c r="G64" s="4"/>
      <c r="H64" s="4"/>
      <c r="I64" s="4"/>
      <c r="J64" s="4"/>
      <c r="K64" s="4"/>
    </row>
    <row r="65" spans="1:11" ht="69" customHeight="1">
      <c r="A65" s="656" t="s">
        <v>722</v>
      </c>
      <c r="B65" s="656"/>
      <c r="C65" s="656"/>
      <c r="D65" s="656"/>
      <c r="E65" s="656"/>
      <c r="F65" s="656"/>
      <c r="G65" s="242"/>
      <c r="H65" s="4"/>
      <c r="I65" s="4"/>
      <c r="J65" s="4"/>
      <c r="K65" s="4"/>
    </row>
    <row r="66" spans="1:11" ht="81" customHeight="1">
      <c r="A66" s="656" t="s">
        <v>723</v>
      </c>
      <c r="B66" s="656"/>
      <c r="C66" s="656"/>
      <c r="D66" s="656"/>
      <c r="E66" s="656"/>
      <c r="F66" s="656"/>
      <c r="G66" s="242"/>
      <c r="H66" s="4"/>
      <c r="I66" s="4"/>
      <c r="J66" s="4"/>
      <c r="K66" s="4"/>
    </row>
    <row r="67" spans="1:11" ht="15" customHeight="1">
      <c r="A67" s="56"/>
      <c r="B67" s="157"/>
      <c r="C67" s="377"/>
      <c r="D67" s="377"/>
      <c r="E67" s="377"/>
      <c r="F67" s="61"/>
      <c r="G67" s="4"/>
      <c r="H67" s="4"/>
      <c r="I67" s="4"/>
      <c r="J67" s="4"/>
      <c r="K67" s="4"/>
    </row>
    <row r="68" spans="1:11" ht="15" customHeight="1">
      <c r="A68" s="657" t="s">
        <v>70</v>
      </c>
      <c r="B68" s="657"/>
      <c r="C68" s="657"/>
      <c r="D68" s="657"/>
      <c r="E68" s="657"/>
      <c r="F68" s="657"/>
      <c r="G68" s="4"/>
      <c r="H68" s="4"/>
      <c r="I68" s="4"/>
      <c r="J68" s="4"/>
      <c r="K68" s="4"/>
    </row>
    <row r="69" spans="1:11" ht="15" customHeight="1">
      <c r="A69" s="658" t="s">
        <v>71</v>
      </c>
      <c r="B69" s="658"/>
      <c r="C69" s="658"/>
      <c r="D69" s="658"/>
      <c r="E69" s="658"/>
      <c r="F69" s="658"/>
      <c r="G69" s="4"/>
      <c r="H69" s="4"/>
      <c r="I69" s="4"/>
      <c r="J69" s="4"/>
      <c r="K69" s="4"/>
    </row>
    <row r="70" spans="1:11" ht="15" customHeight="1">
      <c r="A70" s="53" t="s">
        <v>68</v>
      </c>
      <c r="B70" s="197"/>
      <c r="C70" s="187"/>
      <c r="D70" s="206"/>
      <c r="E70" s="206"/>
      <c r="F70" s="46" t="s">
        <v>69</v>
      </c>
      <c r="G70" s="4"/>
      <c r="H70" s="4"/>
      <c r="I70" s="4"/>
      <c r="J70" s="4"/>
      <c r="K70" s="4"/>
    </row>
    <row r="71" spans="1:11" ht="15" customHeight="1">
      <c r="A71" s="54" t="s">
        <v>290</v>
      </c>
      <c r="B71" s="26">
        <v>12886</v>
      </c>
      <c r="C71" s="26">
        <v>10132</v>
      </c>
      <c r="D71" s="26">
        <v>8661</v>
      </c>
      <c r="E71" s="26" t="s">
        <v>241</v>
      </c>
      <c r="F71" s="52" t="s">
        <v>291</v>
      </c>
      <c r="G71" s="4"/>
      <c r="H71" s="4"/>
      <c r="I71" s="4"/>
      <c r="J71" s="4"/>
      <c r="K71" s="4"/>
    </row>
    <row r="72" spans="1:11" ht="15" customHeight="1">
      <c r="A72" s="54" t="s">
        <v>292</v>
      </c>
      <c r="B72" s="26">
        <v>14034</v>
      </c>
      <c r="C72" s="26">
        <v>10848</v>
      </c>
      <c r="D72" s="26">
        <v>8826</v>
      </c>
      <c r="E72" s="26" t="s">
        <v>241</v>
      </c>
      <c r="F72" s="52" t="s">
        <v>293</v>
      </c>
      <c r="G72" s="4"/>
      <c r="H72" s="4"/>
      <c r="I72" s="4"/>
      <c r="J72" s="4"/>
      <c r="K72" s="4"/>
    </row>
    <row r="73" spans="1:11" ht="15" customHeight="1">
      <c r="A73" s="54" t="s">
        <v>281</v>
      </c>
      <c r="B73" s="26">
        <v>12</v>
      </c>
      <c r="C73" s="26">
        <v>60</v>
      </c>
      <c r="D73" s="26">
        <v>87</v>
      </c>
      <c r="E73" s="26" t="s">
        <v>241</v>
      </c>
      <c r="F73" s="52" t="s">
        <v>298</v>
      </c>
      <c r="G73" s="4"/>
      <c r="H73" s="4"/>
      <c r="I73" s="4"/>
      <c r="J73" s="4"/>
      <c r="K73" s="4"/>
    </row>
    <row r="74" spans="1:11" ht="15" customHeight="1">
      <c r="A74" s="54" t="s">
        <v>294</v>
      </c>
      <c r="B74" s="26">
        <v>2032</v>
      </c>
      <c r="C74" s="26">
        <v>2032</v>
      </c>
      <c r="D74" s="26">
        <v>1611</v>
      </c>
      <c r="E74" s="26" t="s">
        <v>241</v>
      </c>
      <c r="F74" s="52" t="s">
        <v>295</v>
      </c>
      <c r="G74" s="4"/>
      <c r="H74" s="4"/>
      <c r="I74" s="4"/>
      <c r="J74" s="4"/>
      <c r="K74" s="4"/>
    </row>
    <row r="75" spans="1:11" ht="15" customHeight="1">
      <c r="A75" s="54" t="s">
        <v>299</v>
      </c>
      <c r="B75" s="26">
        <v>5663</v>
      </c>
      <c r="C75" s="26">
        <v>4661</v>
      </c>
      <c r="D75" s="26">
        <v>3604</v>
      </c>
      <c r="E75" s="26" t="s">
        <v>241</v>
      </c>
      <c r="F75" s="52" t="s">
        <v>260</v>
      </c>
      <c r="G75" s="4"/>
      <c r="H75" s="4"/>
      <c r="I75" s="4"/>
      <c r="J75" s="4"/>
      <c r="K75" s="4"/>
    </row>
    <row r="76" spans="1:11" ht="15" customHeight="1">
      <c r="A76" s="54" t="s">
        <v>300</v>
      </c>
      <c r="B76" s="26">
        <v>85</v>
      </c>
      <c r="C76" s="26">
        <v>14</v>
      </c>
      <c r="D76" s="26" t="s">
        <v>274</v>
      </c>
      <c r="E76" s="26" t="s">
        <v>274</v>
      </c>
      <c r="F76" s="52" t="s">
        <v>261</v>
      </c>
      <c r="G76" s="4"/>
      <c r="H76" s="4"/>
      <c r="I76" s="4"/>
      <c r="J76" s="4"/>
      <c r="K76" s="4"/>
    </row>
    <row r="77" spans="1:11" ht="15" customHeight="1">
      <c r="A77" s="54" t="s">
        <v>296</v>
      </c>
      <c r="B77" s="26">
        <v>2423</v>
      </c>
      <c r="C77" s="26">
        <v>164</v>
      </c>
      <c r="D77" s="26" t="s">
        <v>274</v>
      </c>
      <c r="E77" s="26" t="s">
        <v>274</v>
      </c>
      <c r="F77" s="52" t="s">
        <v>306</v>
      </c>
      <c r="G77" s="4"/>
      <c r="H77" s="4"/>
      <c r="I77" s="4"/>
      <c r="J77" s="4"/>
      <c r="K77" s="4"/>
    </row>
    <row r="78" spans="1:11" ht="15" customHeight="1">
      <c r="A78" s="54" t="s">
        <v>254</v>
      </c>
      <c r="B78" s="26">
        <v>3378</v>
      </c>
      <c r="C78" s="26">
        <v>3432</v>
      </c>
      <c r="D78" s="26">
        <v>2987</v>
      </c>
      <c r="E78" s="26" t="s">
        <v>241</v>
      </c>
      <c r="F78" s="52" t="s">
        <v>263</v>
      </c>
      <c r="G78" s="4"/>
      <c r="H78" s="4"/>
      <c r="I78" s="4"/>
      <c r="J78" s="4"/>
      <c r="K78" s="4"/>
    </row>
    <row r="79" spans="1:11" ht="15" customHeight="1">
      <c r="A79" s="128" t="s">
        <v>280</v>
      </c>
      <c r="B79" s="26" t="s">
        <v>274</v>
      </c>
      <c r="C79" s="26">
        <v>11</v>
      </c>
      <c r="D79" s="26" t="s">
        <v>274</v>
      </c>
      <c r="E79" s="26" t="s">
        <v>274</v>
      </c>
      <c r="F79" s="52" t="s">
        <v>264</v>
      </c>
      <c r="G79" s="4"/>
      <c r="H79" s="4"/>
      <c r="I79" s="4"/>
      <c r="J79" s="4"/>
      <c r="K79" s="4"/>
    </row>
    <row r="80" spans="1:11" ht="15" customHeight="1">
      <c r="A80" s="159" t="s">
        <v>11</v>
      </c>
      <c r="B80" s="26">
        <v>59</v>
      </c>
      <c r="C80" s="26">
        <v>62</v>
      </c>
      <c r="D80" s="593" t="s">
        <v>709</v>
      </c>
      <c r="E80" s="26" t="s">
        <v>241</v>
      </c>
      <c r="F80" s="52" t="s">
        <v>12</v>
      </c>
      <c r="G80" s="4"/>
      <c r="H80" s="4"/>
      <c r="I80" s="4"/>
      <c r="J80" s="4"/>
      <c r="K80" s="4"/>
    </row>
    <row r="81" spans="1:11" ht="15" customHeight="1">
      <c r="A81" s="54" t="s">
        <v>297</v>
      </c>
      <c r="B81" s="26">
        <v>2741</v>
      </c>
      <c r="C81" s="26">
        <v>2115</v>
      </c>
      <c r="D81" s="26">
        <v>1397</v>
      </c>
      <c r="E81" s="26" t="s">
        <v>241</v>
      </c>
      <c r="F81" s="52" t="s">
        <v>95</v>
      </c>
      <c r="G81" s="4"/>
      <c r="H81" s="4"/>
      <c r="I81" s="4"/>
      <c r="J81" s="4"/>
      <c r="K81" s="4"/>
    </row>
    <row r="82" spans="1:11" ht="15" customHeight="1">
      <c r="A82" s="54" t="s">
        <v>301</v>
      </c>
      <c r="B82" s="355">
        <v>7066</v>
      </c>
      <c r="C82" s="26">
        <v>6371</v>
      </c>
      <c r="D82" s="26">
        <v>3873</v>
      </c>
      <c r="E82" s="26" t="s">
        <v>241</v>
      </c>
      <c r="F82" s="60" t="s">
        <v>302</v>
      </c>
      <c r="G82" s="4"/>
      <c r="H82" s="4"/>
      <c r="I82" s="4"/>
      <c r="J82" s="4"/>
      <c r="K82" s="4"/>
    </row>
    <row r="83" spans="1:11" ht="12.75">
      <c r="A83" s="56" t="s">
        <v>303</v>
      </c>
      <c r="B83" s="461">
        <v>2746</v>
      </c>
      <c r="C83" s="26">
        <v>1883</v>
      </c>
      <c r="D83" s="26">
        <v>1387</v>
      </c>
      <c r="E83" s="26" t="s">
        <v>241</v>
      </c>
      <c r="F83" s="61" t="s">
        <v>304</v>
      </c>
      <c r="G83" s="4"/>
      <c r="H83" s="4"/>
      <c r="I83" s="4"/>
      <c r="J83" s="4"/>
      <c r="K83" s="4"/>
    </row>
    <row r="84" spans="1:11" ht="12.75">
      <c r="A84" s="56" t="s">
        <v>292</v>
      </c>
      <c r="B84" s="26">
        <v>126</v>
      </c>
      <c r="C84" s="26">
        <v>367</v>
      </c>
      <c r="D84" s="26">
        <v>123</v>
      </c>
      <c r="E84" s="26" t="s">
        <v>241</v>
      </c>
      <c r="F84" s="61" t="s">
        <v>293</v>
      </c>
      <c r="G84" s="4"/>
      <c r="H84" s="4"/>
      <c r="I84" s="4"/>
      <c r="J84" s="4"/>
      <c r="K84" s="4"/>
    </row>
    <row r="85" spans="1:11" ht="12.75">
      <c r="A85" s="56" t="s">
        <v>294</v>
      </c>
      <c r="B85" s="26">
        <v>126</v>
      </c>
      <c r="C85" s="26">
        <v>34</v>
      </c>
      <c r="D85" s="26" t="s">
        <v>274</v>
      </c>
      <c r="E85" s="26" t="s">
        <v>274</v>
      </c>
      <c r="F85" s="61" t="s">
        <v>295</v>
      </c>
      <c r="G85" s="4"/>
      <c r="H85" s="4"/>
      <c r="I85" s="4"/>
      <c r="J85" s="4"/>
      <c r="K85" s="4"/>
    </row>
    <row r="86" spans="1:11" ht="12.75">
      <c r="A86" s="56" t="s">
        <v>299</v>
      </c>
      <c r="B86" s="26">
        <v>1406</v>
      </c>
      <c r="C86" s="26">
        <v>506</v>
      </c>
      <c r="D86" s="26">
        <v>1264</v>
      </c>
      <c r="E86" s="26" t="s">
        <v>241</v>
      </c>
      <c r="F86" s="61" t="s">
        <v>305</v>
      </c>
      <c r="G86" s="4"/>
      <c r="H86" s="4"/>
      <c r="I86" s="4"/>
      <c r="J86" s="4"/>
      <c r="K86" s="4"/>
    </row>
    <row r="87" spans="1:11" ht="12.75">
      <c r="A87" s="56" t="s">
        <v>300</v>
      </c>
      <c r="B87" s="461">
        <v>388</v>
      </c>
      <c r="C87" s="26">
        <v>834</v>
      </c>
      <c r="D87" s="26" t="s">
        <v>274</v>
      </c>
      <c r="E87" s="26" t="s">
        <v>274</v>
      </c>
      <c r="F87" s="61" t="s">
        <v>261</v>
      </c>
      <c r="G87" s="4"/>
      <c r="H87" s="4"/>
      <c r="I87" s="4"/>
      <c r="J87" s="4"/>
      <c r="K87" s="4"/>
    </row>
    <row r="88" spans="1:11" ht="12.75">
      <c r="A88" s="56" t="s">
        <v>296</v>
      </c>
      <c r="B88" s="26">
        <v>50</v>
      </c>
      <c r="C88" s="26">
        <v>14</v>
      </c>
      <c r="D88" s="26" t="s">
        <v>274</v>
      </c>
      <c r="E88" s="26" t="s">
        <v>274</v>
      </c>
      <c r="F88" s="61" t="s">
        <v>306</v>
      </c>
      <c r="G88" s="4"/>
      <c r="H88" s="4"/>
      <c r="I88" s="4"/>
      <c r="J88" s="4"/>
      <c r="K88" s="4"/>
    </row>
    <row r="89" spans="1:11" ht="12.75">
      <c r="A89" s="56" t="s">
        <v>254</v>
      </c>
      <c r="B89" s="11">
        <v>650</v>
      </c>
      <c r="C89" s="26">
        <v>24</v>
      </c>
      <c r="D89" s="26" t="s">
        <v>240</v>
      </c>
      <c r="E89" s="26" t="s">
        <v>241</v>
      </c>
      <c r="F89" s="61" t="s">
        <v>263</v>
      </c>
      <c r="G89" s="4"/>
      <c r="H89" s="4"/>
      <c r="I89" s="4"/>
      <c r="J89" s="4"/>
      <c r="K89" s="4"/>
    </row>
    <row r="90" spans="1:11" ht="12.75">
      <c r="A90" s="56" t="s">
        <v>280</v>
      </c>
      <c r="B90" s="327" t="s">
        <v>274</v>
      </c>
      <c r="C90" s="26">
        <v>104</v>
      </c>
      <c r="D90" s="26" t="s">
        <v>240</v>
      </c>
      <c r="E90" s="26" t="s">
        <v>241</v>
      </c>
      <c r="F90" s="61" t="s">
        <v>264</v>
      </c>
      <c r="G90" s="4"/>
      <c r="H90" s="4"/>
      <c r="I90" s="4"/>
      <c r="J90" s="4"/>
      <c r="K90" s="4"/>
    </row>
    <row r="91" spans="1:6" s="1" customFormat="1" ht="12.75" customHeight="1">
      <c r="A91" s="651"/>
      <c r="B91" s="651"/>
      <c r="C91" s="651"/>
      <c r="D91" s="651"/>
      <c r="E91" s="651"/>
      <c r="F91" s="651"/>
    </row>
    <row r="92" spans="1:11" ht="12.75" customHeight="1">
      <c r="A92" s="651" t="s">
        <v>714</v>
      </c>
      <c r="B92" s="652"/>
      <c r="C92" s="652"/>
      <c r="D92" s="652"/>
      <c r="E92" s="652"/>
      <c r="F92" s="652"/>
      <c r="G92" s="4"/>
      <c r="H92" s="4"/>
      <c r="I92" s="4"/>
      <c r="J92" s="4"/>
      <c r="K92" s="4"/>
    </row>
    <row r="93" spans="1:11" ht="12.75" customHeight="1">
      <c r="A93" s="653" t="s">
        <v>17</v>
      </c>
      <c r="B93" s="653"/>
      <c r="C93" s="653"/>
      <c r="D93" s="653"/>
      <c r="E93" s="653"/>
      <c r="F93" s="653"/>
      <c r="G93" s="4"/>
      <c r="H93" s="4"/>
      <c r="I93" s="4"/>
      <c r="J93" s="4"/>
      <c r="K93" s="4"/>
    </row>
    <row r="94" spans="1:11" ht="12.75" customHeight="1">
      <c r="A94" s="651" t="s">
        <v>715</v>
      </c>
      <c r="B94" s="651"/>
      <c r="C94" s="651"/>
      <c r="D94" s="651"/>
      <c r="E94" s="651"/>
      <c r="F94" s="651"/>
      <c r="G94" s="4"/>
      <c r="H94" s="4"/>
      <c r="I94" s="4"/>
      <c r="J94" s="4"/>
      <c r="K94" s="4"/>
    </row>
    <row r="95" spans="1:7" ht="12.75">
      <c r="A95" s="654" t="s">
        <v>18</v>
      </c>
      <c r="B95" s="654"/>
      <c r="C95" s="654"/>
      <c r="D95" s="654"/>
      <c r="E95" s="654"/>
      <c r="F95" s="654"/>
      <c r="G95" s="654"/>
    </row>
  </sheetData>
  <mergeCells count="17">
    <mergeCell ref="A5:F5"/>
    <mergeCell ref="A6:F6"/>
    <mergeCell ref="A27:F27"/>
    <mergeCell ref="A28:F28"/>
    <mergeCell ref="A41:F41"/>
    <mergeCell ref="A30:F30"/>
    <mergeCell ref="A31:F31"/>
    <mergeCell ref="A92:F92"/>
    <mergeCell ref="A93:F93"/>
    <mergeCell ref="A94:F94"/>
    <mergeCell ref="A95:G95"/>
    <mergeCell ref="A42:F42"/>
    <mergeCell ref="A65:F65"/>
    <mergeCell ref="A66:F66"/>
    <mergeCell ref="A68:F68"/>
    <mergeCell ref="A69:F69"/>
    <mergeCell ref="A91:F9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125" zoomScaleNormal="125" workbookViewId="0" topLeftCell="A1"/>
  </sheetViews>
  <sheetFormatPr defaultColWidth="9.140625" defaultRowHeight="12.75"/>
  <cols>
    <col min="1" max="1" width="31.8515625" style="5" customWidth="1"/>
    <col min="2" max="8" width="10.28125" style="5" customWidth="1"/>
    <col min="9" max="9" width="37.00390625" style="5" customWidth="1"/>
    <col min="10" max="16384" width="9.140625" style="5" customWidth="1"/>
  </cols>
  <sheetData>
    <row r="1" spans="1:8" ht="12.75">
      <c r="A1" s="22" t="s">
        <v>615</v>
      </c>
      <c r="B1" s="4"/>
      <c r="C1" s="4"/>
      <c r="D1" s="4"/>
      <c r="E1" s="4"/>
      <c r="F1" s="4"/>
      <c r="G1" s="4"/>
      <c r="H1" s="4"/>
    </row>
    <row r="2" spans="1:8" ht="12.75">
      <c r="A2" s="39" t="s">
        <v>428</v>
      </c>
      <c r="B2" s="4"/>
      <c r="C2" s="4"/>
      <c r="D2" s="4"/>
      <c r="E2" s="4"/>
      <c r="F2" s="4"/>
      <c r="G2" s="4"/>
      <c r="H2" s="4"/>
    </row>
    <row r="4" spans="1:9" ht="12.75">
      <c r="A4" s="770" t="s">
        <v>374</v>
      </c>
      <c r="B4" s="773" t="s">
        <v>676</v>
      </c>
      <c r="C4" s="774"/>
      <c r="D4" s="391" t="s">
        <v>429</v>
      </c>
      <c r="E4" s="391" t="s">
        <v>354</v>
      </c>
      <c r="F4" s="391" t="s">
        <v>573</v>
      </c>
      <c r="G4" s="775" t="s">
        <v>676</v>
      </c>
      <c r="H4" s="775"/>
      <c r="I4" s="762" t="s">
        <v>375</v>
      </c>
    </row>
    <row r="5" spans="1:9" ht="12.75">
      <c r="A5" s="771"/>
      <c r="B5" s="765" t="s">
        <v>430</v>
      </c>
      <c r="C5" s="719" t="s">
        <v>431</v>
      </c>
      <c r="D5" s="766" t="s">
        <v>432</v>
      </c>
      <c r="E5" s="725"/>
      <c r="F5" s="725"/>
      <c r="G5" s="725"/>
      <c r="H5" s="725"/>
      <c r="I5" s="763"/>
    </row>
    <row r="6" spans="1:9" ht="31.5">
      <c r="A6" s="772"/>
      <c r="B6" s="715"/>
      <c r="C6" s="721"/>
      <c r="D6" s="767" t="s">
        <v>433</v>
      </c>
      <c r="E6" s="768"/>
      <c r="F6" s="768"/>
      <c r="G6" s="769"/>
      <c r="H6" s="367" t="s">
        <v>434</v>
      </c>
      <c r="I6" s="764"/>
    </row>
    <row r="7" spans="1:9" ht="12.75">
      <c r="A7" s="317"/>
      <c r="B7" s="322"/>
      <c r="C7" s="322"/>
      <c r="D7" s="322"/>
      <c r="E7" s="322"/>
      <c r="F7" s="323"/>
      <c r="G7" s="464"/>
      <c r="H7" s="322"/>
      <c r="I7" s="323"/>
    </row>
    <row r="8" spans="1:9" ht="12.75" customHeight="1">
      <c r="A8" s="67" t="s">
        <v>28</v>
      </c>
      <c r="B8" s="392">
        <v>32</v>
      </c>
      <c r="C8" s="392">
        <v>2748</v>
      </c>
      <c r="D8" s="392">
        <v>2920</v>
      </c>
      <c r="E8" s="229">
        <v>2146</v>
      </c>
      <c r="F8" s="229">
        <v>1958</v>
      </c>
      <c r="G8" s="602">
        <v>1942</v>
      </c>
      <c r="H8" s="649">
        <v>71</v>
      </c>
      <c r="I8" s="267" t="s">
        <v>29</v>
      </c>
    </row>
    <row r="9" spans="1:9" ht="12.75" customHeight="1">
      <c r="A9" s="45" t="s">
        <v>341</v>
      </c>
      <c r="B9" s="393">
        <v>26</v>
      </c>
      <c r="C9" s="393">
        <v>2315</v>
      </c>
      <c r="D9" s="393">
        <v>2670</v>
      </c>
      <c r="E9" s="355">
        <v>1829</v>
      </c>
      <c r="F9" s="11">
        <v>1586</v>
      </c>
      <c r="G9" s="603">
        <v>1575</v>
      </c>
      <c r="H9" s="650">
        <v>68</v>
      </c>
      <c r="I9" s="248" t="s">
        <v>345</v>
      </c>
    </row>
    <row r="10" spans="1:9" ht="12.75" customHeight="1">
      <c r="A10" s="54" t="s">
        <v>292</v>
      </c>
      <c r="B10" s="393">
        <v>1</v>
      </c>
      <c r="C10" s="393">
        <v>19</v>
      </c>
      <c r="D10" s="393" t="s">
        <v>240</v>
      </c>
      <c r="E10" s="355" t="s">
        <v>240</v>
      </c>
      <c r="F10" s="11">
        <v>15</v>
      </c>
      <c r="G10" s="603">
        <v>19</v>
      </c>
      <c r="H10" s="650">
        <v>100</v>
      </c>
      <c r="I10" s="250" t="s">
        <v>634</v>
      </c>
    </row>
    <row r="11" spans="1:9" ht="12.75" customHeight="1">
      <c r="A11" s="394" t="s">
        <v>435</v>
      </c>
      <c r="B11" s="393">
        <v>18</v>
      </c>
      <c r="C11" s="395">
        <v>1577</v>
      </c>
      <c r="D11" s="395">
        <v>2574</v>
      </c>
      <c r="E11" s="395">
        <v>1171</v>
      </c>
      <c r="F11" s="11">
        <v>1006</v>
      </c>
      <c r="G11" s="603">
        <v>1023</v>
      </c>
      <c r="H11" s="650">
        <v>65</v>
      </c>
      <c r="I11" s="251" t="s">
        <v>635</v>
      </c>
    </row>
    <row r="12" spans="1:9" ht="12.75" customHeight="1">
      <c r="A12" s="330" t="s">
        <v>501</v>
      </c>
      <c r="B12" s="393">
        <v>7</v>
      </c>
      <c r="C12" s="393">
        <v>719</v>
      </c>
      <c r="D12" s="393">
        <v>96</v>
      </c>
      <c r="E12" s="355">
        <v>658</v>
      </c>
      <c r="F12" s="11">
        <v>565</v>
      </c>
      <c r="G12" s="603">
        <v>533</v>
      </c>
      <c r="H12" s="650">
        <v>74</v>
      </c>
      <c r="I12" s="250" t="s">
        <v>636</v>
      </c>
    </row>
    <row r="13" spans="1:9" ht="12.75">
      <c r="A13" s="45" t="s">
        <v>343</v>
      </c>
      <c r="B13" s="393">
        <v>6</v>
      </c>
      <c r="C13" s="393">
        <v>433</v>
      </c>
      <c r="D13" s="393">
        <v>250</v>
      </c>
      <c r="E13" s="355">
        <v>317</v>
      </c>
      <c r="F13" s="11">
        <v>372</v>
      </c>
      <c r="G13" s="603">
        <v>367</v>
      </c>
      <c r="H13" s="650">
        <v>85</v>
      </c>
      <c r="I13" s="268" t="s">
        <v>344</v>
      </c>
    </row>
    <row r="14" spans="1:9" ht="14.25" customHeight="1">
      <c r="A14" s="256"/>
      <c r="B14" s="256"/>
      <c r="C14" s="256"/>
      <c r="D14" s="256"/>
      <c r="E14" s="256"/>
      <c r="F14" s="256"/>
      <c r="G14" s="256"/>
      <c r="H14" s="256"/>
      <c r="I14" s="256"/>
    </row>
    <row r="15" spans="1:9" ht="23.25" customHeight="1">
      <c r="A15" s="760" t="s">
        <v>632</v>
      </c>
      <c r="B15" s="760"/>
      <c r="C15" s="760"/>
      <c r="D15" s="760"/>
      <c r="E15" s="760"/>
      <c r="F15" s="760"/>
      <c r="G15" s="760"/>
      <c r="H15" s="760"/>
      <c r="I15" s="760"/>
    </row>
    <row r="16" spans="1:9" ht="12.75" customHeight="1">
      <c r="A16" s="492" t="s">
        <v>382</v>
      </c>
      <c r="B16" s="493"/>
      <c r="C16" s="493"/>
      <c r="D16" s="493"/>
      <c r="E16" s="493"/>
      <c r="F16" s="493"/>
      <c r="G16" s="493"/>
      <c r="H16" s="493"/>
      <c r="I16" s="493"/>
    </row>
    <row r="17" spans="1:9" ht="26.25" customHeight="1">
      <c r="A17" s="761" t="s">
        <v>633</v>
      </c>
      <c r="B17" s="761"/>
      <c r="C17" s="761"/>
      <c r="D17" s="761"/>
      <c r="E17" s="761"/>
      <c r="F17" s="761"/>
      <c r="G17" s="761"/>
      <c r="H17" s="761"/>
      <c r="I17" s="761"/>
    </row>
    <row r="18" spans="1:9" ht="12.75">
      <c r="A18" s="494" t="s">
        <v>383</v>
      </c>
      <c r="B18" s="493"/>
      <c r="C18" s="493"/>
      <c r="D18" s="493"/>
      <c r="E18" s="493"/>
      <c r="F18" s="493"/>
      <c r="G18" s="493"/>
      <c r="H18" s="493"/>
      <c r="I18" s="493"/>
    </row>
  </sheetData>
  <mergeCells count="10">
    <mergeCell ref="A15:I15"/>
    <mergeCell ref="A17:I17"/>
    <mergeCell ref="I4:I6"/>
    <mergeCell ref="B5:B6"/>
    <mergeCell ref="C5:C6"/>
    <mergeCell ref="D5:H5"/>
    <mergeCell ref="D6:G6"/>
    <mergeCell ref="A4:A6"/>
    <mergeCell ref="B4:C4"/>
    <mergeCell ref="G4:H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zoomScale="125" zoomScaleNormal="125" workbookViewId="0" topLeftCell="A1"/>
  </sheetViews>
  <sheetFormatPr defaultColWidth="9.140625" defaultRowHeight="12.75"/>
  <cols>
    <col min="1" max="1" width="28.8515625" style="5" customWidth="1"/>
    <col min="2" max="5" width="8.140625" style="5" customWidth="1"/>
    <col min="6" max="6" width="33.140625" style="5" customWidth="1"/>
    <col min="7" max="16384" width="9.140625" style="5" customWidth="1"/>
  </cols>
  <sheetData>
    <row r="1" spans="1:6" ht="12.75">
      <c r="A1" s="22" t="s">
        <v>616</v>
      </c>
      <c r="B1" s="4"/>
      <c r="C1" s="4"/>
      <c r="D1" s="4"/>
      <c r="E1" s="4"/>
      <c r="F1" s="4"/>
    </row>
    <row r="2" spans="1:6" ht="12.75">
      <c r="A2" s="39" t="s">
        <v>208</v>
      </c>
      <c r="B2" s="4"/>
      <c r="C2" s="4"/>
      <c r="D2" s="4"/>
      <c r="E2" s="4"/>
      <c r="F2" s="4"/>
    </row>
    <row r="3" spans="1:6" ht="12.75">
      <c r="A3" s="4"/>
      <c r="B3" s="4"/>
      <c r="C3" s="4"/>
      <c r="D3" s="4"/>
      <c r="E3" s="4"/>
      <c r="F3" s="4"/>
    </row>
    <row r="4" spans="1:6" s="8" customFormat="1" ht="14.25" customHeight="1">
      <c r="A4" s="91" t="s">
        <v>37</v>
      </c>
      <c r="B4" s="166" t="s">
        <v>77</v>
      </c>
      <c r="C4" s="169" t="s">
        <v>354</v>
      </c>
      <c r="D4" s="169" t="s">
        <v>573</v>
      </c>
      <c r="E4" s="169" t="s">
        <v>676</v>
      </c>
      <c r="F4" s="93" t="s">
        <v>38</v>
      </c>
    </row>
    <row r="5" spans="1:6" ht="12.75">
      <c r="A5" s="657" t="s">
        <v>436</v>
      </c>
      <c r="B5" s="657"/>
      <c r="C5" s="657"/>
      <c r="D5" s="657"/>
      <c r="E5" s="657"/>
      <c r="F5" s="657"/>
    </row>
    <row r="6" spans="1:6" ht="12.75">
      <c r="A6" s="658" t="s">
        <v>437</v>
      </c>
      <c r="B6" s="658"/>
      <c r="C6" s="658"/>
      <c r="D6" s="658"/>
      <c r="E6" s="658"/>
      <c r="F6" s="658"/>
    </row>
    <row r="7" spans="1:6" ht="12.75">
      <c r="A7" s="79" t="s">
        <v>209</v>
      </c>
      <c r="B7" s="26">
        <v>11</v>
      </c>
      <c r="C7" s="256">
        <v>9</v>
      </c>
      <c r="D7" s="355">
        <v>9</v>
      </c>
      <c r="E7" s="615">
        <v>9</v>
      </c>
      <c r="F7" s="46" t="s">
        <v>210</v>
      </c>
    </row>
    <row r="8" spans="1:6" ht="12.75">
      <c r="A8" s="79" t="s">
        <v>114</v>
      </c>
      <c r="B8" s="26">
        <v>2988</v>
      </c>
      <c r="C8" s="256">
        <v>2197</v>
      </c>
      <c r="D8" s="355">
        <v>2469</v>
      </c>
      <c r="E8" s="615">
        <v>2455</v>
      </c>
      <c r="F8" s="46" t="s">
        <v>136</v>
      </c>
    </row>
    <row r="9" spans="1:6" ht="12.75">
      <c r="A9" s="270" t="s">
        <v>440</v>
      </c>
      <c r="B9" s="26"/>
      <c r="C9" s="256"/>
      <c r="D9" s="355"/>
      <c r="E9" s="615"/>
      <c r="F9" s="46" t="s">
        <v>439</v>
      </c>
    </row>
    <row r="10" spans="1:6" ht="12.75">
      <c r="A10" s="54" t="s">
        <v>438</v>
      </c>
      <c r="B10" s="361">
        <v>2440</v>
      </c>
      <c r="C10" s="361">
        <v>1648</v>
      </c>
      <c r="D10" s="355">
        <v>1259</v>
      </c>
      <c r="E10" s="615">
        <v>1126</v>
      </c>
      <c r="F10" s="52" t="s">
        <v>267</v>
      </c>
    </row>
    <row r="11" spans="1:6" ht="12.75">
      <c r="A11" s="54" t="s">
        <v>441</v>
      </c>
      <c r="B11" s="29">
        <v>7.3</v>
      </c>
      <c r="C11" s="256">
        <v>6.8</v>
      </c>
      <c r="D11" s="355">
        <v>8.3</v>
      </c>
      <c r="E11" s="615">
        <v>8.2</v>
      </c>
      <c r="F11" s="52" t="s">
        <v>442</v>
      </c>
    </row>
    <row r="12" spans="1:6" ht="12.75">
      <c r="A12" s="456" t="s">
        <v>3</v>
      </c>
      <c r="B12" s="362" t="s">
        <v>241</v>
      </c>
      <c r="C12" s="363">
        <v>6</v>
      </c>
      <c r="D12" s="355">
        <v>34</v>
      </c>
      <c r="E12" s="615">
        <v>25</v>
      </c>
      <c r="F12" s="250" t="s">
        <v>4</v>
      </c>
    </row>
    <row r="13" spans="1:6" ht="12.75" customHeight="1">
      <c r="A13" s="54" t="s">
        <v>443</v>
      </c>
      <c r="B13" s="364" t="s">
        <v>241</v>
      </c>
      <c r="C13" s="325">
        <v>5.2</v>
      </c>
      <c r="D13" s="355">
        <v>10.7</v>
      </c>
      <c r="E13" s="615">
        <v>7.4</v>
      </c>
      <c r="F13" s="271" t="s">
        <v>444</v>
      </c>
    </row>
    <row r="14" spans="1:6" ht="12.75">
      <c r="A14" s="657" t="s">
        <v>211</v>
      </c>
      <c r="B14" s="657"/>
      <c r="C14" s="657"/>
      <c r="D14" s="657"/>
      <c r="E14" s="657"/>
      <c r="F14" s="657"/>
    </row>
    <row r="15" spans="1:6" ht="12.75">
      <c r="A15" s="658" t="s">
        <v>212</v>
      </c>
      <c r="B15" s="658"/>
      <c r="C15" s="658"/>
      <c r="D15" s="658"/>
      <c r="E15" s="658"/>
      <c r="F15" s="658"/>
    </row>
    <row r="16" spans="1:6" ht="12.75">
      <c r="A16" s="79" t="s">
        <v>213</v>
      </c>
      <c r="B16" s="26">
        <v>2</v>
      </c>
      <c r="C16" s="365">
        <v>3</v>
      </c>
      <c r="D16" s="355">
        <v>1</v>
      </c>
      <c r="E16" s="603" t="s">
        <v>240</v>
      </c>
      <c r="F16" s="46" t="s">
        <v>214</v>
      </c>
    </row>
    <row r="17" spans="1:6" ht="12.75">
      <c r="A17" s="79" t="s">
        <v>342</v>
      </c>
      <c r="B17" s="26">
        <v>376</v>
      </c>
      <c r="C17" s="365">
        <v>530</v>
      </c>
      <c r="D17" s="355">
        <v>100</v>
      </c>
      <c r="E17" s="603" t="s">
        <v>240</v>
      </c>
      <c r="F17" s="46" t="s">
        <v>337</v>
      </c>
    </row>
    <row r="18" spans="1:6" ht="12.75">
      <c r="A18" s="4"/>
      <c r="B18" s="4"/>
      <c r="C18" s="4"/>
      <c r="D18" s="4"/>
      <c r="E18" s="4"/>
      <c r="F18" s="4"/>
    </row>
    <row r="19" spans="1:6" ht="24" customHeight="1">
      <c r="A19" s="670"/>
      <c r="B19" s="742"/>
      <c r="C19" s="742"/>
      <c r="D19" s="742"/>
      <c r="E19" s="742"/>
      <c r="F19" s="742"/>
    </row>
    <row r="20" spans="1:6" ht="24.75" customHeight="1">
      <c r="A20" s="670"/>
      <c r="B20" s="742"/>
      <c r="C20" s="742"/>
      <c r="D20" s="742"/>
      <c r="E20" s="742"/>
      <c r="F20" s="742"/>
    </row>
  </sheetData>
  <mergeCells count="6">
    <mergeCell ref="A19:F19"/>
    <mergeCell ref="A20:F20"/>
    <mergeCell ref="A5:F5"/>
    <mergeCell ref="A6:F6"/>
    <mergeCell ref="A14:F14"/>
    <mergeCell ref="A15:F15"/>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25" zoomScaleNormal="125" workbookViewId="0" topLeftCell="A1"/>
  </sheetViews>
  <sheetFormatPr defaultColWidth="9.140625" defaultRowHeight="12.75"/>
  <cols>
    <col min="1" max="1" width="24.00390625" style="5" customWidth="1"/>
    <col min="2" max="8" width="9.8515625" style="5" customWidth="1"/>
    <col min="9" max="9" width="20.140625" style="5" customWidth="1"/>
    <col min="10" max="10" width="9.140625" style="228" customWidth="1"/>
    <col min="11" max="16384" width="9.140625" style="5" customWidth="1"/>
  </cols>
  <sheetData>
    <row r="1" spans="1:9" ht="12.75">
      <c r="A1" s="22" t="s">
        <v>614</v>
      </c>
      <c r="B1" s="22"/>
      <c r="C1" s="4"/>
      <c r="D1" s="4"/>
      <c r="E1" s="4"/>
      <c r="F1" s="4"/>
      <c r="G1" s="4"/>
      <c r="H1" s="4"/>
      <c r="I1" s="4"/>
    </row>
    <row r="2" spans="1:10" s="127" customFormat="1" ht="12.75" customHeight="1">
      <c r="A2" s="39" t="s">
        <v>445</v>
      </c>
      <c r="B2" s="39"/>
      <c r="J2" s="227"/>
    </row>
    <row r="3" spans="1:9" ht="12.75">
      <c r="A3" s="366"/>
      <c r="B3" s="366"/>
      <c r="C3" s="366"/>
      <c r="D3" s="366"/>
      <c r="E3" s="366"/>
      <c r="F3" s="366"/>
      <c r="G3" s="366"/>
      <c r="H3" s="366"/>
      <c r="I3" s="366"/>
    </row>
    <row r="4" spans="1:9" ht="12.75">
      <c r="A4" s="776" t="s">
        <v>446</v>
      </c>
      <c r="B4" s="778" t="s">
        <v>77</v>
      </c>
      <c r="C4" s="778" t="s">
        <v>354</v>
      </c>
      <c r="D4" s="778" t="s">
        <v>573</v>
      </c>
      <c r="E4" s="780" t="s">
        <v>676</v>
      </c>
      <c r="F4" s="781"/>
      <c r="G4" s="781"/>
      <c r="H4" s="777"/>
      <c r="I4" s="272"/>
    </row>
    <row r="5" spans="1:9" ht="75" customHeight="1">
      <c r="A5" s="776"/>
      <c r="B5" s="778"/>
      <c r="C5" s="778"/>
      <c r="D5" s="778"/>
      <c r="E5" s="714" t="s">
        <v>495</v>
      </c>
      <c r="F5" s="767" t="s">
        <v>369</v>
      </c>
      <c r="G5" s="769"/>
      <c r="H5" s="720" t="s">
        <v>370</v>
      </c>
      <c r="I5" s="782" t="s">
        <v>447</v>
      </c>
    </row>
    <row r="6" spans="1:9" ht="73.5">
      <c r="A6" s="777"/>
      <c r="B6" s="779"/>
      <c r="C6" s="779"/>
      <c r="D6" s="779"/>
      <c r="E6" s="715"/>
      <c r="F6" s="367" t="s">
        <v>371</v>
      </c>
      <c r="G6" s="367" t="s">
        <v>372</v>
      </c>
      <c r="H6" s="721"/>
      <c r="I6" s="783"/>
    </row>
    <row r="7" spans="1:9" ht="12.75">
      <c r="A7" s="275"/>
      <c r="B7" s="275"/>
      <c r="C7" s="368"/>
      <c r="D7" s="358"/>
      <c r="E7" s="265"/>
      <c r="F7" s="28"/>
      <c r="G7" s="368"/>
      <c r="H7" s="275"/>
      <c r="I7" s="276"/>
    </row>
    <row r="8" spans="1:9" ht="12.75">
      <c r="A8" s="141" t="s">
        <v>138</v>
      </c>
      <c r="B8" s="171">
        <v>10833</v>
      </c>
      <c r="C8" s="274">
        <v>6835</v>
      </c>
      <c r="D8" s="27">
        <v>3337</v>
      </c>
      <c r="E8" s="616">
        <v>3021</v>
      </c>
      <c r="F8" s="617">
        <v>1994</v>
      </c>
      <c r="G8" s="617">
        <v>961</v>
      </c>
      <c r="H8" s="618">
        <v>22</v>
      </c>
      <c r="I8" s="142" t="s">
        <v>139</v>
      </c>
    </row>
    <row r="9" spans="1:9" ht="12.75">
      <c r="A9" s="32" t="s">
        <v>198</v>
      </c>
      <c r="B9" s="172">
        <v>6919</v>
      </c>
      <c r="C9" s="11">
        <v>4869</v>
      </c>
      <c r="D9" s="11">
        <v>2583</v>
      </c>
      <c r="E9" s="615">
        <v>2378</v>
      </c>
      <c r="F9" s="619">
        <v>1618</v>
      </c>
      <c r="G9" s="619">
        <v>688</v>
      </c>
      <c r="H9" s="620">
        <v>21.5</v>
      </c>
      <c r="I9" s="145" t="s">
        <v>199</v>
      </c>
    </row>
    <row r="10" spans="1:9" ht="12.75">
      <c r="A10" s="32" t="s">
        <v>200</v>
      </c>
      <c r="B10" s="172">
        <v>428</v>
      </c>
      <c r="C10" s="11">
        <v>155</v>
      </c>
      <c r="D10" s="11">
        <v>25</v>
      </c>
      <c r="E10" s="615">
        <v>23</v>
      </c>
      <c r="F10" s="619">
        <v>15</v>
      </c>
      <c r="G10" s="619">
        <v>11</v>
      </c>
      <c r="H10" s="620">
        <v>19.5</v>
      </c>
      <c r="I10" s="145" t="s">
        <v>201</v>
      </c>
    </row>
    <row r="11" spans="1:9" s="243" customFormat="1" ht="12.75">
      <c r="A11" s="79" t="s">
        <v>515</v>
      </c>
      <c r="B11" s="370">
        <v>3486</v>
      </c>
      <c r="C11" s="371">
        <v>1811</v>
      </c>
      <c r="D11" s="322">
        <v>729</v>
      </c>
      <c r="E11" s="621">
        <v>620</v>
      </c>
      <c r="F11" s="371">
        <v>361</v>
      </c>
      <c r="G11" s="371">
        <v>262</v>
      </c>
      <c r="H11" s="372">
        <v>24.2</v>
      </c>
      <c r="I11" s="46" t="s">
        <v>516</v>
      </c>
    </row>
    <row r="12" spans="1:9" ht="12.75">
      <c r="A12" s="4"/>
      <c r="B12" s="4"/>
      <c r="C12" s="4"/>
      <c r="D12" s="4"/>
      <c r="E12" s="4"/>
      <c r="F12" s="4"/>
      <c r="G12" s="4"/>
      <c r="H12" s="4"/>
      <c r="I12" s="4"/>
    </row>
    <row r="13" spans="1:10" s="256" customFormat="1" ht="35.25" customHeight="1">
      <c r="A13" s="697" t="s">
        <v>5</v>
      </c>
      <c r="B13" s="713"/>
      <c r="C13" s="713"/>
      <c r="D13" s="713"/>
      <c r="E13" s="713"/>
      <c r="F13" s="713"/>
      <c r="G13" s="713"/>
      <c r="H13" s="713"/>
      <c r="I13" s="713"/>
      <c r="J13" s="338"/>
    </row>
    <row r="14" spans="1:10" s="256" customFormat="1" ht="21.75" customHeight="1">
      <c r="A14" s="697" t="s">
        <v>6</v>
      </c>
      <c r="B14" s="713"/>
      <c r="C14" s="713"/>
      <c r="D14" s="713"/>
      <c r="E14" s="713"/>
      <c r="F14" s="713"/>
      <c r="G14" s="713"/>
      <c r="H14" s="713"/>
      <c r="I14" s="713"/>
      <c r="J14" s="338"/>
    </row>
  </sheetData>
  <mergeCells count="11">
    <mergeCell ref="E5:E6"/>
    <mergeCell ref="A13:I13"/>
    <mergeCell ref="A14:I14"/>
    <mergeCell ref="A4:A6"/>
    <mergeCell ref="C4:C6"/>
    <mergeCell ref="E4:H4"/>
    <mergeCell ref="F5:G5"/>
    <mergeCell ref="B4:B6"/>
    <mergeCell ref="H5:H6"/>
    <mergeCell ref="I5:I6"/>
    <mergeCell ref="D4:D6"/>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zoomScale="125" zoomScaleNormal="125" workbookViewId="0" topLeftCell="A1">
      <pane ySplit="7" topLeftCell="A8" activePane="bottomLeft" state="frozen"/>
      <selection pane="bottomLeft" activeCell="A1" sqref="A1"/>
    </sheetView>
  </sheetViews>
  <sheetFormatPr defaultColWidth="9.140625" defaultRowHeight="12.75"/>
  <cols>
    <col min="1" max="1" width="25.421875" style="5" customWidth="1"/>
    <col min="2" max="13" width="6.00390625" style="5" customWidth="1"/>
    <col min="14" max="16384" width="9.140625" style="5" customWidth="1"/>
  </cols>
  <sheetData>
    <row r="1" spans="1:13" ht="12.75">
      <c r="A1" s="22" t="s">
        <v>613</v>
      </c>
      <c r="B1" s="4"/>
      <c r="C1" s="4"/>
      <c r="D1" s="4"/>
      <c r="E1" s="4"/>
      <c r="F1" s="4"/>
      <c r="G1" s="4"/>
      <c r="H1" s="4"/>
      <c r="I1" s="4"/>
      <c r="J1" s="4"/>
      <c r="K1" s="4"/>
      <c r="L1" s="4"/>
      <c r="M1" s="4"/>
    </row>
    <row r="2" spans="1:13" ht="12.75">
      <c r="A2" s="98" t="s">
        <v>158</v>
      </c>
      <c r="B2" s="4"/>
      <c r="C2" s="4"/>
      <c r="D2" s="4"/>
      <c r="E2" s="4"/>
      <c r="F2" s="4"/>
      <c r="G2" s="4"/>
      <c r="H2" s="4"/>
      <c r="I2" s="4"/>
      <c r="J2" s="4"/>
      <c r="K2" s="4"/>
      <c r="L2" s="4"/>
      <c r="M2" s="4"/>
    </row>
    <row r="3" spans="1:13" ht="12.75">
      <c r="A3" s="373"/>
      <c r="B3" s="784" t="s">
        <v>77</v>
      </c>
      <c r="C3" s="785"/>
      <c r="D3" s="785"/>
      <c r="E3" s="784" t="s">
        <v>354</v>
      </c>
      <c r="F3" s="785"/>
      <c r="G3" s="785"/>
      <c r="H3" s="784" t="s">
        <v>573</v>
      </c>
      <c r="I3" s="785"/>
      <c r="J3" s="785"/>
      <c r="K3" s="784" t="s">
        <v>676</v>
      </c>
      <c r="L3" s="785"/>
      <c r="M3" s="785"/>
    </row>
    <row r="4" spans="1:13" ht="12.75">
      <c r="A4" s="103" t="s">
        <v>37</v>
      </c>
      <c r="B4" s="104" t="s">
        <v>137</v>
      </c>
      <c r="C4" s="104" t="s">
        <v>96</v>
      </c>
      <c r="D4" s="104" t="s">
        <v>97</v>
      </c>
      <c r="E4" s="104" t="s">
        <v>137</v>
      </c>
      <c r="F4" s="104" t="s">
        <v>96</v>
      </c>
      <c r="G4" s="99" t="s">
        <v>97</v>
      </c>
      <c r="H4" s="104" t="s">
        <v>137</v>
      </c>
      <c r="I4" s="104" t="s">
        <v>96</v>
      </c>
      <c r="J4" s="99" t="s">
        <v>97</v>
      </c>
      <c r="K4" s="104" t="s">
        <v>137</v>
      </c>
      <c r="L4" s="104" t="s">
        <v>96</v>
      </c>
      <c r="M4" s="99" t="s">
        <v>97</v>
      </c>
    </row>
    <row r="5" spans="1:13" ht="12.75">
      <c r="A5" s="105" t="s">
        <v>38</v>
      </c>
      <c r="B5" s="106" t="s">
        <v>98</v>
      </c>
      <c r="C5" s="106" t="s">
        <v>99</v>
      </c>
      <c r="D5" s="106" t="s">
        <v>100</v>
      </c>
      <c r="E5" s="106" t="s">
        <v>98</v>
      </c>
      <c r="F5" s="106" t="s">
        <v>247</v>
      </c>
      <c r="G5" s="107" t="s">
        <v>248</v>
      </c>
      <c r="H5" s="106" t="s">
        <v>98</v>
      </c>
      <c r="I5" s="106" t="s">
        <v>247</v>
      </c>
      <c r="J5" s="107" t="s">
        <v>248</v>
      </c>
      <c r="K5" s="106" t="s">
        <v>98</v>
      </c>
      <c r="L5" s="106" t="s">
        <v>247</v>
      </c>
      <c r="M5" s="107" t="s">
        <v>248</v>
      </c>
    </row>
    <row r="6" spans="1:13" ht="12.75">
      <c r="A6" s="10"/>
      <c r="B6" s="106"/>
      <c r="C6" s="106" t="s">
        <v>101</v>
      </c>
      <c r="D6" s="106" t="s">
        <v>101</v>
      </c>
      <c r="E6" s="106"/>
      <c r="F6" s="106" t="s">
        <v>101</v>
      </c>
      <c r="G6" s="107" t="s">
        <v>101</v>
      </c>
      <c r="H6" s="106"/>
      <c r="I6" s="106" t="s">
        <v>101</v>
      </c>
      <c r="J6" s="107" t="s">
        <v>101</v>
      </c>
      <c r="K6" s="106"/>
      <c r="L6" s="106" t="s">
        <v>101</v>
      </c>
      <c r="M6" s="107" t="s">
        <v>101</v>
      </c>
    </row>
    <row r="7" spans="1:13" ht="12.75">
      <c r="A7" s="12"/>
      <c r="B7" s="108"/>
      <c r="C7" s="108"/>
      <c r="D7" s="108"/>
      <c r="E7" s="108"/>
      <c r="F7" s="108"/>
      <c r="G7" s="109"/>
      <c r="H7" s="108"/>
      <c r="I7" s="108"/>
      <c r="J7" s="109"/>
      <c r="K7" s="108"/>
      <c r="L7" s="108"/>
      <c r="M7" s="109"/>
    </row>
    <row r="8" spans="1:13" ht="12.75">
      <c r="A8" s="79" t="s">
        <v>73</v>
      </c>
      <c r="B8" s="383">
        <v>328</v>
      </c>
      <c r="C8" s="383">
        <v>111</v>
      </c>
      <c r="D8" s="383">
        <v>217</v>
      </c>
      <c r="E8" s="384">
        <v>316</v>
      </c>
      <c r="F8" s="384">
        <v>112</v>
      </c>
      <c r="G8" s="385">
        <v>204</v>
      </c>
      <c r="H8" s="383">
        <v>316</v>
      </c>
      <c r="I8" s="383">
        <v>128</v>
      </c>
      <c r="J8" s="508">
        <v>188</v>
      </c>
      <c r="K8" s="622">
        <v>315</v>
      </c>
      <c r="L8" s="622">
        <v>129</v>
      </c>
      <c r="M8" s="623">
        <v>186</v>
      </c>
    </row>
    <row r="9" spans="1:13" ht="12.75">
      <c r="A9" s="59" t="s">
        <v>75</v>
      </c>
      <c r="B9" s="355"/>
      <c r="C9" s="355"/>
      <c r="D9" s="355"/>
      <c r="E9" s="355"/>
      <c r="F9" s="355"/>
      <c r="G9" s="355"/>
      <c r="H9" s="355"/>
      <c r="I9" s="355"/>
      <c r="J9" s="356"/>
      <c r="K9" s="20"/>
      <c r="L9" s="20"/>
      <c r="M9" s="407"/>
    </row>
    <row r="10" spans="1:13" ht="12.75">
      <c r="A10" s="94" t="s">
        <v>118</v>
      </c>
      <c r="B10" s="355"/>
      <c r="C10" s="355"/>
      <c r="D10" s="355"/>
      <c r="E10" s="355"/>
      <c r="F10" s="355"/>
      <c r="G10" s="355"/>
      <c r="H10" s="355"/>
      <c r="I10" s="355"/>
      <c r="J10" s="356"/>
      <c r="K10" s="20"/>
      <c r="L10" s="20"/>
      <c r="M10" s="407"/>
    </row>
    <row r="11" spans="1:13" ht="12.75">
      <c r="A11" s="61" t="s">
        <v>119</v>
      </c>
      <c r="B11" s="355"/>
      <c r="C11" s="355"/>
      <c r="D11" s="355"/>
      <c r="E11" s="355"/>
      <c r="F11" s="355"/>
      <c r="G11" s="355"/>
      <c r="H11" s="355"/>
      <c r="I11" s="355"/>
      <c r="J11" s="356"/>
      <c r="K11" s="20"/>
      <c r="L11" s="20"/>
      <c r="M11" s="407"/>
    </row>
    <row r="12" spans="1:13" ht="12.75">
      <c r="A12" s="54" t="s">
        <v>161</v>
      </c>
      <c r="B12" s="355">
        <v>2</v>
      </c>
      <c r="C12" s="355">
        <v>2</v>
      </c>
      <c r="D12" s="355" t="s">
        <v>240</v>
      </c>
      <c r="E12" s="379">
        <v>2</v>
      </c>
      <c r="F12" s="355">
        <v>2</v>
      </c>
      <c r="G12" s="355" t="s">
        <v>240</v>
      </c>
      <c r="H12" s="355">
        <v>2</v>
      </c>
      <c r="I12" s="355">
        <v>2</v>
      </c>
      <c r="J12" s="356" t="s">
        <v>240</v>
      </c>
      <c r="K12" s="20">
        <v>1</v>
      </c>
      <c r="L12" s="20">
        <v>1</v>
      </c>
      <c r="M12" s="603" t="s">
        <v>240</v>
      </c>
    </row>
    <row r="13" spans="1:13" ht="12.75">
      <c r="A13" s="60" t="s">
        <v>162</v>
      </c>
      <c r="B13" s="355"/>
      <c r="C13" s="355"/>
      <c r="D13" s="355"/>
      <c r="E13" s="355"/>
      <c r="F13" s="355"/>
      <c r="G13" s="355"/>
      <c r="H13" s="355"/>
      <c r="I13" s="355"/>
      <c r="J13" s="356"/>
      <c r="K13" s="20"/>
      <c r="L13" s="20"/>
      <c r="M13" s="407"/>
    </row>
    <row r="14" spans="1:13" ht="12.75">
      <c r="A14" s="54" t="s">
        <v>163</v>
      </c>
      <c r="B14" s="355">
        <v>19</v>
      </c>
      <c r="C14" s="355">
        <v>1</v>
      </c>
      <c r="D14" s="355">
        <v>18</v>
      </c>
      <c r="E14" s="379">
        <v>10</v>
      </c>
      <c r="F14" s="355" t="s">
        <v>240</v>
      </c>
      <c r="G14" s="355">
        <v>10</v>
      </c>
      <c r="H14" s="355">
        <v>18</v>
      </c>
      <c r="I14" s="355" t="s">
        <v>240</v>
      </c>
      <c r="J14" s="356">
        <v>18</v>
      </c>
      <c r="K14" s="20">
        <v>18</v>
      </c>
      <c r="L14" s="20" t="s">
        <v>240</v>
      </c>
      <c r="M14" s="603">
        <v>18</v>
      </c>
    </row>
    <row r="15" spans="1:13" ht="12.75">
      <c r="A15" s="60" t="s">
        <v>164</v>
      </c>
      <c r="B15" s="355"/>
      <c r="C15" s="355"/>
      <c r="D15" s="355"/>
      <c r="E15" s="355"/>
      <c r="F15" s="355"/>
      <c r="G15" s="355"/>
      <c r="H15" s="355"/>
      <c r="I15" s="355"/>
      <c r="J15" s="356"/>
      <c r="K15" s="20"/>
      <c r="L15" s="20"/>
      <c r="M15" s="603"/>
    </row>
    <row r="16" spans="1:13" ht="12.75">
      <c r="A16" s="54" t="s">
        <v>165</v>
      </c>
      <c r="B16" s="355">
        <v>3</v>
      </c>
      <c r="C16" s="355" t="s">
        <v>328</v>
      </c>
      <c r="D16" s="355">
        <v>3</v>
      </c>
      <c r="E16" s="355" t="s">
        <v>328</v>
      </c>
      <c r="F16" s="355" t="s">
        <v>328</v>
      </c>
      <c r="G16" s="355" t="s">
        <v>328</v>
      </c>
      <c r="H16" s="355" t="s">
        <v>240</v>
      </c>
      <c r="I16" s="355" t="s">
        <v>240</v>
      </c>
      <c r="J16" s="356" t="s">
        <v>240</v>
      </c>
      <c r="K16" s="20" t="s">
        <v>240</v>
      </c>
      <c r="L16" s="20" t="s">
        <v>240</v>
      </c>
      <c r="M16" s="603" t="s">
        <v>240</v>
      </c>
    </row>
    <row r="17" spans="1:13" ht="12.75">
      <c r="A17" s="60" t="s">
        <v>166</v>
      </c>
      <c r="B17" s="355"/>
      <c r="C17" s="355"/>
      <c r="D17" s="355"/>
      <c r="E17" s="355"/>
      <c r="F17" s="355"/>
      <c r="G17" s="355"/>
      <c r="H17" s="355"/>
      <c r="I17" s="355"/>
      <c r="J17" s="356"/>
      <c r="K17" s="20"/>
      <c r="L17" s="20"/>
      <c r="M17" s="603"/>
    </row>
    <row r="18" spans="1:13" ht="12.75">
      <c r="A18" s="462" t="s">
        <v>657</v>
      </c>
      <c r="B18" s="355">
        <v>3994</v>
      </c>
      <c r="C18" s="355">
        <v>2127</v>
      </c>
      <c r="D18" s="355">
        <v>1867</v>
      </c>
      <c r="E18" s="379">
        <v>4449</v>
      </c>
      <c r="F18" s="379">
        <v>2357</v>
      </c>
      <c r="G18" s="379">
        <v>2092</v>
      </c>
      <c r="H18" s="393" t="s">
        <v>241</v>
      </c>
      <c r="I18" s="393" t="s">
        <v>241</v>
      </c>
      <c r="J18" s="436" t="s">
        <v>241</v>
      </c>
      <c r="K18" s="393" t="s">
        <v>241</v>
      </c>
      <c r="L18" s="393" t="s">
        <v>241</v>
      </c>
      <c r="M18" s="436" t="s">
        <v>241</v>
      </c>
    </row>
    <row r="19" spans="1:13" ht="12.75">
      <c r="A19" s="59" t="s">
        <v>658</v>
      </c>
      <c r="B19" s="355"/>
      <c r="C19" s="355"/>
      <c r="D19" s="355"/>
      <c r="E19" s="355"/>
      <c r="F19" s="355"/>
      <c r="G19" s="355"/>
      <c r="H19" s="355"/>
      <c r="I19" s="355"/>
      <c r="J19" s="356"/>
      <c r="K19" s="20"/>
      <c r="L19" s="20"/>
      <c r="M19" s="603"/>
    </row>
    <row r="20" spans="1:13" ht="12.75">
      <c r="A20" s="79" t="s">
        <v>167</v>
      </c>
      <c r="B20" s="355">
        <v>3448</v>
      </c>
      <c r="C20" s="355">
        <v>2039</v>
      </c>
      <c r="D20" s="355">
        <v>1409</v>
      </c>
      <c r="E20" s="381">
        <v>3086</v>
      </c>
      <c r="F20" s="381">
        <v>1794</v>
      </c>
      <c r="G20" s="381">
        <v>1292</v>
      </c>
      <c r="H20" s="355">
        <v>3485</v>
      </c>
      <c r="I20" s="355">
        <v>2252</v>
      </c>
      <c r="J20" s="356">
        <v>1233</v>
      </c>
      <c r="K20" s="20">
        <v>3286</v>
      </c>
      <c r="L20" s="20">
        <v>2118</v>
      </c>
      <c r="M20" s="603">
        <v>1168</v>
      </c>
    </row>
    <row r="21" spans="1:13" ht="12.75">
      <c r="A21" s="59" t="s">
        <v>168</v>
      </c>
      <c r="B21" s="355"/>
      <c r="C21" s="355"/>
      <c r="D21" s="355"/>
      <c r="E21" s="355"/>
      <c r="F21" s="355"/>
      <c r="G21" s="355"/>
      <c r="H21" s="355"/>
      <c r="I21" s="355"/>
      <c r="J21" s="356"/>
      <c r="K21" s="20"/>
      <c r="L21" s="20"/>
      <c r="M21" s="603"/>
    </row>
    <row r="22" spans="1:13" ht="12.75">
      <c r="A22" s="79" t="s">
        <v>140</v>
      </c>
      <c r="B22" s="355">
        <v>69555</v>
      </c>
      <c r="C22" s="355">
        <v>46284</v>
      </c>
      <c r="D22" s="355">
        <v>23271</v>
      </c>
      <c r="E22" s="379">
        <v>56667</v>
      </c>
      <c r="F22" s="379">
        <v>38094</v>
      </c>
      <c r="G22" s="355">
        <v>18573</v>
      </c>
      <c r="H22" s="355">
        <v>66427</v>
      </c>
      <c r="I22" s="355">
        <v>47461</v>
      </c>
      <c r="J22" s="356">
        <v>18966</v>
      </c>
      <c r="K22" s="20">
        <v>60623</v>
      </c>
      <c r="L22" s="20">
        <v>43439</v>
      </c>
      <c r="M22" s="603">
        <v>17184</v>
      </c>
    </row>
    <row r="23" spans="1:13" ht="12.75">
      <c r="A23" s="59" t="s">
        <v>141</v>
      </c>
      <c r="B23" s="355"/>
      <c r="C23" s="355"/>
      <c r="D23" s="355"/>
      <c r="E23" s="355"/>
      <c r="F23" s="355"/>
      <c r="G23" s="355"/>
      <c r="H23" s="355"/>
      <c r="I23" s="355"/>
      <c r="J23" s="356"/>
      <c r="K23" s="20"/>
      <c r="L23" s="20"/>
      <c r="M23" s="603"/>
    </row>
    <row r="24" spans="1:13" ht="12.75">
      <c r="A24" s="110" t="s">
        <v>142</v>
      </c>
      <c r="B24" s="355">
        <v>33965</v>
      </c>
      <c r="C24" s="355">
        <v>22579</v>
      </c>
      <c r="D24" s="355">
        <v>11386</v>
      </c>
      <c r="E24" s="379">
        <v>27604</v>
      </c>
      <c r="F24" s="379">
        <v>18527</v>
      </c>
      <c r="G24" s="355">
        <v>9077</v>
      </c>
      <c r="H24" s="355">
        <v>32697</v>
      </c>
      <c r="I24" s="355">
        <v>23463</v>
      </c>
      <c r="J24" s="356">
        <v>9234</v>
      </c>
      <c r="K24" s="20">
        <v>29816</v>
      </c>
      <c r="L24" s="20">
        <v>21442</v>
      </c>
      <c r="M24" s="603">
        <v>8374</v>
      </c>
    </row>
    <row r="25" spans="1:13" ht="12.75">
      <c r="A25" s="111" t="s">
        <v>143</v>
      </c>
      <c r="B25" s="355"/>
      <c r="C25" s="355"/>
      <c r="D25" s="355"/>
      <c r="E25" s="355"/>
      <c r="F25" s="355"/>
      <c r="G25" s="355"/>
      <c r="H25" s="355"/>
      <c r="I25" s="355"/>
      <c r="J25" s="356"/>
      <c r="K25" s="20"/>
      <c r="L25" s="20"/>
      <c r="M25" s="603"/>
    </row>
    <row r="26" spans="1:13" ht="12.75">
      <c r="A26" s="112" t="s">
        <v>169</v>
      </c>
      <c r="B26" s="355">
        <v>10505</v>
      </c>
      <c r="C26" s="355">
        <v>6985</v>
      </c>
      <c r="D26" s="355">
        <v>3520</v>
      </c>
      <c r="E26" s="379">
        <v>8984</v>
      </c>
      <c r="F26" s="379">
        <v>6029</v>
      </c>
      <c r="G26" s="355">
        <v>2955</v>
      </c>
      <c r="H26" s="355">
        <v>15159</v>
      </c>
      <c r="I26" s="355">
        <v>10892</v>
      </c>
      <c r="J26" s="356">
        <v>4267</v>
      </c>
      <c r="K26" s="20">
        <v>4100</v>
      </c>
      <c r="L26" s="20">
        <v>2621</v>
      </c>
      <c r="M26" s="603">
        <v>1479</v>
      </c>
    </row>
    <row r="27" spans="1:13" ht="12.75">
      <c r="A27" s="113" t="s">
        <v>170</v>
      </c>
      <c r="B27" s="355"/>
      <c r="C27" s="355"/>
      <c r="D27" s="355"/>
      <c r="E27" s="355"/>
      <c r="F27" s="355"/>
      <c r="G27" s="355"/>
      <c r="H27" s="355"/>
      <c r="I27" s="355"/>
      <c r="J27" s="356"/>
      <c r="K27" s="20"/>
      <c r="L27" s="20"/>
      <c r="M27" s="603"/>
    </row>
    <row r="28" spans="1:13" ht="12.75">
      <c r="A28" s="94" t="s">
        <v>171</v>
      </c>
      <c r="B28" s="355"/>
      <c r="C28" s="355"/>
      <c r="D28" s="355"/>
      <c r="E28" s="355"/>
      <c r="F28" s="355"/>
      <c r="G28" s="355"/>
      <c r="H28" s="355"/>
      <c r="I28" s="355"/>
      <c r="J28" s="356"/>
      <c r="K28" s="20"/>
      <c r="L28" s="20"/>
      <c r="M28" s="603"/>
    </row>
    <row r="29" spans="1:13" ht="12.75">
      <c r="A29" s="61" t="s">
        <v>172</v>
      </c>
      <c r="B29" s="355"/>
      <c r="C29" s="355"/>
      <c r="D29" s="355"/>
      <c r="E29" s="355"/>
      <c r="F29" s="355"/>
      <c r="G29" s="355"/>
      <c r="H29" s="355"/>
      <c r="I29" s="355"/>
      <c r="J29" s="356"/>
      <c r="K29" s="20"/>
      <c r="L29" s="20"/>
      <c r="M29" s="603"/>
    </row>
    <row r="30" spans="1:13" ht="12.75">
      <c r="A30" s="54" t="s">
        <v>161</v>
      </c>
      <c r="B30" s="355">
        <v>679</v>
      </c>
      <c r="C30" s="355">
        <v>679</v>
      </c>
      <c r="D30" s="355" t="s">
        <v>240</v>
      </c>
      <c r="E30" s="374">
        <v>576</v>
      </c>
      <c r="F30" s="379">
        <v>576</v>
      </c>
      <c r="G30" s="355" t="s">
        <v>240</v>
      </c>
      <c r="H30" s="355">
        <v>641</v>
      </c>
      <c r="I30" s="355">
        <v>641</v>
      </c>
      <c r="J30" s="356" t="s">
        <v>240</v>
      </c>
      <c r="K30" s="20">
        <v>454</v>
      </c>
      <c r="L30" s="20">
        <v>454</v>
      </c>
      <c r="M30" s="603" t="s">
        <v>240</v>
      </c>
    </row>
    <row r="31" spans="1:13" ht="12.75">
      <c r="A31" s="60" t="s">
        <v>162</v>
      </c>
      <c r="B31" s="355"/>
      <c r="C31" s="355"/>
      <c r="D31" s="355"/>
      <c r="E31" s="355"/>
      <c r="F31" s="355"/>
      <c r="G31" s="355"/>
      <c r="H31" s="355"/>
      <c r="I31" s="355"/>
      <c r="J31" s="356"/>
      <c r="K31" s="20"/>
      <c r="L31" s="20"/>
      <c r="M31" s="603"/>
    </row>
    <row r="32" spans="1:13" ht="12.75">
      <c r="A32" s="54" t="s">
        <v>163</v>
      </c>
      <c r="B32" s="355">
        <v>435</v>
      </c>
      <c r="C32" s="355">
        <v>23</v>
      </c>
      <c r="D32" s="355">
        <v>412</v>
      </c>
      <c r="E32" s="374">
        <v>299</v>
      </c>
      <c r="F32" s="355" t="s">
        <v>240</v>
      </c>
      <c r="G32" s="374">
        <v>299</v>
      </c>
      <c r="H32" s="355">
        <v>826</v>
      </c>
      <c r="I32" s="355" t="s">
        <v>240</v>
      </c>
      <c r="J32" s="356">
        <v>826</v>
      </c>
      <c r="K32" s="20">
        <v>700</v>
      </c>
      <c r="L32" s="20" t="s">
        <v>240</v>
      </c>
      <c r="M32" s="603">
        <v>700</v>
      </c>
    </row>
    <row r="33" spans="1:13" ht="12.75">
      <c r="A33" s="60" t="s">
        <v>164</v>
      </c>
      <c r="B33" s="355"/>
      <c r="C33" s="355"/>
      <c r="D33" s="355"/>
      <c r="E33" s="355"/>
      <c r="F33" s="355"/>
      <c r="G33" s="355"/>
      <c r="H33" s="355"/>
      <c r="I33" s="355"/>
      <c r="J33" s="356"/>
      <c r="K33" s="20"/>
      <c r="L33" s="20"/>
      <c r="M33" s="603"/>
    </row>
    <row r="34" spans="1:13" ht="12.75">
      <c r="A34" s="54" t="s">
        <v>173</v>
      </c>
      <c r="B34" s="355">
        <v>106</v>
      </c>
      <c r="C34" s="355" t="s">
        <v>240</v>
      </c>
      <c r="D34" s="355">
        <v>106</v>
      </c>
      <c r="E34" s="355" t="s">
        <v>240</v>
      </c>
      <c r="F34" s="355" t="s">
        <v>240</v>
      </c>
      <c r="G34" s="355" t="s">
        <v>240</v>
      </c>
      <c r="H34" s="355" t="s">
        <v>240</v>
      </c>
      <c r="I34" s="355" t="s">
        <v>240</v>
      </c>
      <c r="J34" s="356" t="s">
        <v>240</v>
      </c>
      <c r="K34" s="20" t="s">
        <v>240</v>
      </c>
      <c r="L34" s="20" t="s">
        <v>240</v>
      </c>
      <c r="M34" s="603" t="s">
        <v>240</v>
      </c>
    </row>
    <row r="35" spans="1:13" ht="12.75">
      <c r="A35" s="60" t="s">
        <v>174</v>
      </c>
      <c r="B35" s="355"/>
      <c r="C35" s="355"/>
      <c r="D35" s="355"/>
      <c r="E35" s="355"/>
      <c r="F35" s="355"/>
      <c r="G35" s="355"/>
      <c r="H35" s="355"/>
      <c r="I35" s="355"/>
      <c r="J35" s="356"/>
      <c r="K35" s="20"/>
      <c r="L35" s="20"/>
      <c r="M35" s="603"/>
    </row>
    <row r="36" spans="1:13" ht="12.75">
      <c r="A36" s="79" t="s">
        <v>74</v>
      </c>
      <c r="B36" s="355">
        <v>12625</v>
      </c>
      <c r="C36" s="355">
        <v>8365</v>
      </c>
      <c r="D36" s="355">
        <v>4260</v>
      </c>
      <c r="E36" s="386">
        <v>9900</v>
      </c>
      <c r="F36" s="386">
        <v>6817</v>
      </c>
      <c r="G36" s="386">
        <v>3083</v>
      </c>
      <c r="H36" s="355">
        <v>8478</v>
      </c>
      <c r="I36" s="355">
        <v>5980</v>
      </c>
      <c r="J36" s="467">
        <v>2498</v>
      </c>
      <c r="K36" s="20" t="s">
        <v>241</v>
      </c>
      <c r="L36" s="20" t="s">
        <v>241</v>
      </c>
      <c r="M36" s="603" t="s">
        <v>241</v>
      </c>
    </row>
    <row r="37" spans="1:13" ht="12.75">
      <c r="A37" s="59" t="s">
        <v>76</v>
      </c>
      <c r="B37" s="355"/>
      <c r="C37" s="355"/>
      <c r="D37" s="355"/>
      <c r="E37" s="355"/>
      <c r="F37" s="355"/>
      <c r="G37" s="355"/>
      <c r="H37" s="355"/>
      <c r="I37" s="355"/>
      <c r="J37" s="467"/>
      <c r="K37" s="20"/>
      <c r="L37" s="20"/>
      <c r="M37" s="603"/>
    </row>
    <row r="38" spans="1:13" ht="12.75">
      <c r="A38" s="112" t="s">
        <v>142</v>
      </c>
      <c r="B38" s="355">
        <v>6294</v>
      </c>
      <c r="C38" s="355">
        <v>4132</v>
      </c>
      <c r="D38" s="355">
        <v>2162</v>
      </c>
      <c r="E38" s="386">
        <v>4765</v>
      </c>
      <c r="F38" s="386">
        <v>3267</v>
      </c>
      <c r="G38" s="386">
        <v>1498</v>
      </c>
      <c r="H38" s="355">
        <v>4200</v>
      </c>
      <c r="I38" s="355">
        <v>2953</v>
      </c>
      <c r="J38" s="467">
        <v>1247</v>
      </c>
      <c r="K38" s="20" t="s">
        <v>241</v>
      </c>
      <c r="L38" s="20" t="s">
        <v>241</v>
      </c>
      <c r="M38" s="603" t="s">
        <v>241</v>
      </c>
    </row>
    <row r="39" spans="1:13" ht="12.75">
      <c r="A39" s="113" t="s">
        <v>143</v>
      </c>
      <c r="B39" s="355"/>
      <c r="C39" s="355"/>
      <c r="D39" s="355"/>
      <c r="E39" s="355"/>
      <c r="F39" s="355"/>
      <c r="G39" s="355"/>
      <c r="H39" s="355"/>
      <c r="I39" s="355"/>
      <c r="J39" s="467"/>
      <c r="K39" s="20"/>
      <c r="L39" s="20"/>
      <c r="M39" s="603"/>
    </row>
    <row r="40" spans="1:13" ht="12.75">
      <c r="A40" s="94" t="s">
        <v>171</v>
      </c>
      <c r="B40" s="355"/>
      <c r="C40" s="355"/>
      <c r="D40" s="355"/>
      <c r="E40" s="355"/>
      <c r="F40" s="355"/>
      <c r="G40" s="355"/>
      <c r="H40" s="355"/>
      <c r="I40" s="355"/>
      <c r="J40" s="467"/>
      <c r="K40" s="20"/>
      <c r="L40" s="20"/>
      <c r="M40" s="603"/>
    </row>
    <row r="41" spans="1:13" ht="12.75">
      <c r="A41" s="61" t="s">
        <v>172</v>
      </c>
      <c r="B41" s="355"/>
      <c r="C41" s="355"/>
      <c r="D41" s="355"/>
      <c r="E41" s="355"/>
      <c r="F41" s="355"/>
      <c r="G41" s="355"/>
      <c r="H41" s="355"/>
      <c r="I41" s="355"/>
      <c r="J41" s="467"/>
      <c r="K41" s="20"/>
      <c r="L41" s="20"/>
      <c r="M41" s="603"/>
    </row>
    <row r="42" spans="1:13" ht="12.75">
      <c r="A42" s="54" t="s">
        <v>161</v>
      </c>
      <c r="B42" s="355">
        <v>59</v>
      </c>
      <c r="C42" s="355">
        <v>59</v>
      </c>
      <c r="D42" s="355" t="s">
        <v>240</v>
      </c>
      <c r="E42" s="386">
        <v>186</v>
      </c>
      <c r="F42" s="386">
        <v>186</v>
      </c>
      <c r="G42" s="355" t="s">
        <v>240</v>
      </c>
      <c r="H42" s="355">
        <v>97</v>
      </c>
      <c r="I42" s="355">
        <v>97</v>
      </c>
      <c r="J42" s="467" t="s">
        <v>240</v>
      </c>
      <c r="K42" s="20" t="s">
        <v>241</v>
      </c>
      <c r="L42" s="20" t="s">
        <v>241</v>
      </c>
      <c r="M42" s="603" t="s">
        <v>241</v>
      </c>
    </row>
    <row r="43" spans="1:13" ht="12.75">
      <c r="A43" s="60" t="s">
        <v>162</v>
      </c>
      <c r="B43" s="355"/>
      <c r="C43" s="355"/>
      <c r="D43" s="355"/>
      <c r="E43" s="355"/>
      <c r="F43" s="355"/>
      <c r="G43" s="355"/>
      <c r="H43" s="355"/>
      <c r="I43" s="355"/>
      <c r="J43" s="467"/>
      <c r="K43" s="20"/>
      <c r="L43" s="20"/>
      <c r="M43" s="603"/>
    </row>
    <row r="44" spans="1:13" ht="12.75">
      <c r="A44" s="54" t="s">
        <v>163</v>
      </c>
      <c r="B44" s="355">
        <v>27</v>
      </c>
      <c r="C44" s="355" t="s">
        <v>240</v>
      </c>
      <c r="D44" s="355">
        <v>27</v>
      </c>
      <c r="E44" s="355">
        <v>73</v>
      </c>
      <c r="F44" s="355" t="s">
        <v>240</v>
      </c>
      <c r="G44" s="355">
        <v>73</v>
      </c>
      <c r="H44" s="355">
        <v>55</v>
      </c>
      <c r="I44" s="355" t="s">
        <v>240</v>
      </c>
      <c r="J44" s="467">
        <v>55</v>
      </c>
      <c r="K44" s="20" t="s">
        <v>241</v>
      </c>
      <c r="L44" s="20" t="s">
        <v>241</v>
      </c>
      <c r="M44" s="603" t="s">
        <v>241</v>
      </c>
    </row>
    <row r="45" spans="1:13" ht="12.75">
      <c r="A45" s="60" t="s">
        <v>164</v>
      </c>
      <c r="B45" s="355"/>
      <c r="C45" s="355"/>
      <c r="D45" s="355"/>
      <c r="E45" s="355"/>
      <c r="F45" s="355"/>
      <c r="G45" s="355"/>
      <c r="H45" s="355"/>
      <c r="I45" s="355"/>
      <c r="J45" s="356"/>
      <c r="K45" s="20"/>
      <c r="L45" s="20"/>
      <c r="M45" s="603"/>
    </row>
    <row r="46" spans="1:13" ht="12.75">
      <c r="A46" s="53" t="s">
        <v>175</v>
      </c>
      <c r="B46" s="355"/>
      <c r="C46" s="355"/>
      <c r="D46" s="355"/>
      <c r="E46" s="355"/>
      <c r="F46" s="355"/>
      <c r="G46" s="355"/>
      <c r="H46" s="355"/>
      <c r="I46" s="355"/>
      <c r="J46" s="356"/>
      <c r="K46" s="20"/>
      <c r="L46" s="20"/>
      <c r="M46" s="603"/>
    </row>
    <row r="47" spans="1:13" ht="12.75">
      <c r="A47" s="59" t="s">
        <v>176</v>
      </c>
      <c r="B47" s="355"/>
      <c r="C47" s="355"/>
      <c r="D47" s="355"/>
      <c r="E47" s="355"/>
      <c r="F47" s="355"/>
      <c r="G47" s="355"/>
      <c r="H47" s="355"/>
      <c r="I47" s="355"/>
      <c r="J47" s="356"/>
      <c r="K47" s="20"/>
      <c r="L47" s="20"/>
      <c r="M47" s="603"/>
    </row>
    <row r="48" spans="1:13" ht="12.75">
      <c r="A48" s="54" t="s">
        <v>177</v>
      </c>
      <c r="B48" s="355">
        <v>212</v>
      </c>
      <c r="C48" s="355">
        <v>417</v>
      </c>
      <c r="D48" s="355">
        <v>107</v>
      </c>
      <c r="E48" s="355">
        <v>179</v>
      </c>
      <c r="F48" s="355">
        <v>340</v>
      </c>
      <c r="G48" s="355">
        <v>91</v>
      </c>
      <c r="H48" s="355">
        <v>210</v>
      </c>
      <c r="I48" s="355">
        <v>371</v>
      </c>
      <c r="J48" s="356">
        <v>101</v>
      </c>
      <c r="K48" s="20">
        <v>192</v>
      </c>
      <c r="L48" s="20">
        <v>337</v>
      </c>
      <c r="M48" s="96">
        <v>92</v>
      </c>
    </row>
    <row r="49" spans="1:13" ht="12.75">
      <c r="A49" s="60" t="s">
        <v>178</v>
      </c>
      <c r="B49" s="355"/>
      <c r="C49" s="355"/>
      <c r="D49" s="355"/>
      <c r="E49" s="355"/>
      <c r="F49" s="355"/>
      <c r="G49" s="355"/>
      <c r="H49" s="355"/>
      <c r="I49" s="355"/>
      <c r="J49" s="356"/>
      <c r="K49" s="20"/>
      <c r="L49" s="20"/>
      <c r="M49" s="603"/>
    </row>
    <row r="50" spans="1:13" ht="12.75">
      <c r="A50" s="54" t="s">
        <v>179</v>
      </c>
      <c r="B50" s="355">
        <v>17</v>
      </c>
      <c r="C50" s="355">
        <v>22</v>
      </c>
      <c r="D50" s="355">
        <v>12</v>
      </c>
      <c r="E50" s="355">
        <v>13</v>
      </c>
      <c r="F50" s="355">
        <v>16</v>
      </c>
      <c r="G50" s="355">
        <v>9</v>
      </c>
      <c r="H50" s="355" t="s">
        <v>274</v>
      </c>
      <c r="I50" s="355" t="s">
        <v>274</v>
      </c>
      <c r="J50" s="356" t="s">
        <v>274</v>
      </c>
      <c r="K50" s="355" t="s">
        <v>274</v>
      </c>
      <c r="L50" s="355" t="s">
        <v>274</v>
      </c>
      <c r="M50" s="356" t="s">
        <v>274</v>
      </c>
    </row>
    <row r="51" spans="1:13" ht="12.75">
      <c r="A51" s="60" t="s">
        <v>180</v>
      </c>
      <c r="B51" s="355"/>
      <c r="C51" s="355"/>
      <c r="D51" s="355"/>
      <c r="E51" s="355"/>
      <c r="F51" s="355"/>
      <c r="G51" s="355"/>
      <c r="H51" s="355"/>
      <c r="I51" s="355"/>
      <c r="J51" s="356"/>
      <c r="K51" s="20"/>
      <c r="L51" s="20"/>
      <c r="M51" s="603"/>
    </row>
    <row r="52" spans="1:13" ht="12.75">
      <c r="A52" s="54" t="s">
        <v>181</v>
      </c>
      <c r="B52" s="355">
        <v>20</v>
      </c>
      <c r="C52" s="355">
        <v>23</v>
      </c>
      <c r="D52" s="355">
        <v>17</v>
      </c>
      <c r="E52" s="355">
        <v>18</v>
      </c>
      <c r="F52" s="355">
        <v>21</v>
      </c>
      <c r="G52" s="355">
        <v>14</v>
      </c>
      <c r="H52" s="355">
        <v>19</v>
      </c>
      <c r="I52" s="355">
        <v>21</v>
      </c>
      <c r="J52" s="356">
        <v>15</v>
      </c>
      <c r="K52" s="20">
        <v>18</v>
      </c>
      <c r="L52" s="20">
        <v>21</v>
      </c>
      <c r="M52" s="96">
        <v>15</v>
      </c>
    </row>
    <row r="53" spans="1:13" ht="12.75">
      <c r="A53" s="114" t="s">
        <v>182</v>
      </c>
      <c r="B53" s="28"/>
      <c r="C53" s="28"/>
      <c r="D53" s="28"/>
      <c r="E53" s="198"/>
      <c r="F53" s="198"/>
      <c r="G53" s="199"/>
      <c r="H53" s="198"/>
      <c r="I53" s="198"/>
      <c r="J53" s="199"/>
      <c r="K53" s="198"/>
      <c r="L53" s="198"/>
      <c r="M53" s="199"/>
    </row>
    <row r="54" spans="1:5" ht="12.75">
      <c r="A54" s="330" t="s">
        <v>382</v>
      </c>
      <c r="B54" s="317"/>
      <c r="C54" s="317"/>
      <c r="D54" s="317"/>
      <c r="E54" s="317"/>
    </row>
    <row r="55" spans="1:5" ht="12.75">
      <c r="A55" s="252" t="s">
        <v>383</v>
      </c>
      <c r="B55" s="317"/>
      <c r="C55" s="317"/>
      <c r="D55" s="317"/>
      <c r="E55" s="317"/>
    </row>
  </sheetData>
  <mergeCells count="4">
    <mergeCell ref="K3:M3"/>
    <mergeCell ref="H3:J3"/>
    <mergeCell ref="E3:G3"/>
    <mergeCell ref="B3:D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zoomScale="125" zoomScaleNormal="125" workbookViewId="0" topLeftCell="A1">
      <pane ySplit="7" topLeftCell="A8" activePane="bottomLeft" state="frozen"/>
      <selection pane="bottomLeft" activeCell="A1" sqref="A1"/>
    </sheetView>
  </sheetViews>
  <sheetFormatPr defaultColWidth="9.140625" defaultRowHeight="12.75"/>
  <cols>
    <col min="1" max="1" width="36.28125" style="5" customWidth="1"/>
    <col min="2" max="13" width="6.7109375" style="5" customWidth="1"/>
    <col min="14" max="16384" width="9.140625" style="5" customWidth="1"/>
  </cols>
  <sheetData>
    <row r="1" spans="1:13" ht="12.75">
      <c r="A1" s="22" t="s">
        <v>612</v>
      </c>
      <c r="B1" s="4"/>
      <c r="C1" s="4"/>
      <c r="D1" s="4"/>
      <c r="E1" s="4"/>
      <c r="F1" s="4"/>
      <c r="G1" s="4"/>
      <c r="H1" s="4"/>
      <c r="I1" s="4"/>
      <c r="J1" s="4"/>
      <c r="K1" s="4"/>
      <c r="L1" s="4"/>
      <c r="M1" s="4"/>
    </row>
    <row r="2" spans="1:13" ht="12.75">
      <c r="A2" s="98" t="s">
        <v>183</v>
      </c>
      <c r="B2" s="4"/>
      <c r="C2" s="4"/>
      <c r="D2" s="4"/>
      <c r="E2" s="4"/>
      <c r="F2" s="4"/>
      <c r="G2" s="4"/>
      <c r="H2" s="4"/>
      <c r="I2" s="4"/>
      <c r="J2" s="4"/>
      <c r="K2" s="4"/>
      <c r="L2" s="4"/>
      <c r="M2" s="4"/>
    </row>
    <row r="3" spans="1:13" ht="12.75">
      <c r="A3" s="373"/>
      <c r="B3" s="786" t="s">
        <v>77</v>
      </c>
      <c r="C3" s="787"/>
      <c r="D3" s="790"/>
      <c r="E3" s="786" t="s">
        <v>354</v>
      </c>
      <c r="F3" s="787"/>
      <c r="G3" s="787"/>
      <c r="H3" s="786" t="s">
        <v>573</v>
      </c>
      <c r="I3" s="787"/>
      <c r="J3" s="787"/>
      <c r="K3" s="786" t="s">
        <v>676</v>
      </c>
      <c r="L3" s="787"/>
      <c r="M3" s="787"/>
    </row>
    <row r="4" spans="1:13" ht="12.75">
      <c r="A4" s="77" t="s">
        <v>37</v>
      </c>
      <c r="B4" s="788"/>
      <c r="C4" s="789"/>
      <c r="D4" s="791"/>
      <c r="E4" s="788"/>
      <c r="F4" s="789"/>
      <c r="G4" s="789"/>
      <c r="H4" s="788"/>
      <c r="I4" s="789"/>
      <c r="J4" s="789"/>
      <c r="K4" s="788"/>
      <c r="L4" s="789"/>
      <c r="M4" s="789"/>
    </row>
    <row r="5" spans="1:13" ht="12.75">
      <c r="A5" s="75" t="s">
        <v>38</v>
      </c>
      <c r="B5" s="104" t="s">
        <v>137</v>
      </c>
      <c r="C5" s="104" t="s">
        <v>96</v>
      </c>
      <c r="D5" s="104" t="s">
        <v>97</v>
      </c>
      <c r="E5" s="104" t="s">
        <v>137</v>
      </c>
      <c r="F5" s="104" t="s">
        <v>96</v>
      </c>
      <c r="G5" s="99" t="s">
        <v>97</v>
      </c>
      <c r="H5" s="188" t="s">
        <v>137</v>
      </c>
      <c r="I5" s="188" t="s">
        <v>96</v>
      </c>
      <c r="J5" s="185" t="s">
        <v>97</v>
      </c>
      <c r="K5" s="188" t="s">
        <v>137</v>
      </c>
      <c r="L5" s="188" t="s">
        <v>96</v>
      </c>
      <c r="M5" s="185" t="s">
        <v>97</v>
      </c>
    </row>
    <row r="6" spans="1:13" ht="12.75">
      <c r="A6" s="216"/>
      <c r="B6" s="106" t="s">
        <v>98</v>
      </c>
      <c r="C6" s="106" t="s">
        <v>99</v>
      </c>
      <c r="D6" s="106" t="s">
        <v>100</v>
      </c>
      <c r="E6" s="106" t="s">
        <v>98</v>
      </c>
      <c r="F6" s="106" t="s">
        <v>247</v>
      </c>
      <c r="G6" s="107" t="s">
        <v>248</v>
      </c>
      <c r="H6" s="189" t="s">
        <v>98</v>
      </c>
      <c r="I6" s="189" t="s">
        <v>247</v>
      </c>
      <c r="J6" s="183" t="s">
        <v>248</v>
      </c>
      <c r="K6" s="189" t="s">
        <v>98</v>
      </c>
      <c r="L6" s="189" t="s">
        <v>247</v>
      </c>
      <c r="M6" s="183" t="s">
        <v>248</v>
      </c>
    </row>
    <row r="7" spans="1:13" ht="12.75">
      <c r="A7" s="366"/>
      <c r="B7" s="115"/>
      <c r="C7" s="115" t="s">
        <v>101</v>
      </c>
      <c r="D7" s="115" t="s">
        <v>101</v>
      </c>
      <c r="E7" s="115"/>
      <c r="F7" s="115" t="s">
        <v>101</v>
      </c>
      <c r="G7" s="116" t="s">
        <v>101</v>
      </c>
      <c r="H7" s="65"/>
      <c r="I7" s="65" t="s">
        <v>101</v>
      </c>
      <c r="J7" s="152" t="s">
        <v>101</v>
      </c>
      <c r="K7" s="65"/>
      <c r="L7" s="65" t="s">
        <v>101</v>
      </c>
      <c r="M7" s="152" t="s">
        <v>101</v>
      </c>
    </row>
    <row r="8" spans="1:13" ht="12.75">
      <c r="A8" s="187"/>
      <c r="B8" s="197"/>
      <c r="C8" s="197"/>
      <c r="D8" s="206"/>
      <c r="E8" s="230"/>
      <c r="F8" s="230"/>
      <c r="G8" s="231"/>
      <c r="H8" s="230"/>
      <c r="I8" s="230"/>
      <c r="J8" s="231"/>
      <c r="K8" s="230"/>
      <c r="L8" s="230"/>
      <c r="M8" s="231"/>
    </row>
    <row r="9" spans="1:13" ht="12.75">
      <c r="A9" s="79" t="s">
        <v>43</v>
      </c>
      <c r="B9" s="20">
        <v>151</v>
      </c>
      <c r="C9" s="20">
        <v>92</v>
      </c>
      <c r="D9" s="96">
        <v>59</v>
      </c>
      <c r="E9" s="374">
        <v>154</v>
      </c>
      <c r="F9" s="374">
        <v>95</v>
      </c>
      <c r="G9" s="375">
        <v>59</v>
      </c>
      <c r="H9" s="355">
        <v>157</v>
      </c>
      <c r="I9" s="355">
        <v>100</v>
      </c>
      <c r="J9" s="356">
        <v>57</v>
      </c>
      <c r="K9" s="355">
        <v>161</v>
      </c>
      <c r="L9" s="355">
        <v>100</v>
      </c>
      <c r="M9" s="356">
        <v>61</v>
      </c>
    </row>
    <row r="10" spans="1:13" ht="12.75">
      <c r="A10" s="59" t="s">
        <v>44</v>
      </c>
      <c r="B10" s="342"/>
      <c r="C10" s="342"/>
      <c r="D10" s="376"/>
      <c r="E10" s="355"/>
      <c r="F10" s="355"/>
      <c r="G10" s="377"/>
      <c r="H10" s="355"/>
      <c r="I10" s="355"/>
      <c r="J10" s="356"/>
      <c r="K10" s="355"/>
      <c r="L10" s="355"/>
      <c r="M10" s="356"/>
    </row>
    <row r="11" spans="1:13" ht="12.75">
      <c r="A11" s="118" t="s">
        <v>171</v>
      </c>
      <c r="B11" s="342"/>
      <c r="C11" s="342"/>
      <c r="D11" s="376"/>
      <c r="E11" s="355"/>
      <c r="F11" s="355"/>
      <c r="G11" s="377"/>
      <c r="H11" s="355"/>
      <c r="I11" s="355"/>
      <c r="J11" s="356"/>
      <c r="K11" s="355"/>
      <c r="L11" s="355"/>
      <c r="M11" s="356"/>
    </row>
    <row r="12" spans="1:13" ht="12.75">
      <c r="A12" s="119" t="s">
        <v>172</v>
      </c>
      <c r="B12" s="342"/>
      <c r="C12" s="342"/>
      <c r="D12" s="376"/>
      <c r="E12" s="355"/>
      <c r="F12" s="355"/>
      <c r="G12" s="377"/>
      <c r="H12" s="355"/>
      <c r="I12" s="355"/>
      <c r="J12" s="356"/>
      <c r="K12" s="355"/>
      <c r="L12" s="355"/>
      <c r="M12" s="356"/>
    </row>
    <row r="13" spans="1:13" ht="12.75">
      <c r="A13" s="54" t="s">
        <v>161</v>
      </c>
      <c r="B13" s="26">
        <v>4</v>
      </c>
      <c r="C13" s="26">
        <v>4</v>
      </c>
      <c r="D13" s="26" t="s">
        <v>240</v>
      </c>
      <c r="E13" s="378">
        <v>2</v>
      </c>
      <c r="F13" s="378">
        <v>2</v>
      </c>
      <c r="G13" s="377" t="s">
        <v>240</v>
      </c>
      <c r="H13" s="355">
        <v>2</v>
      </c>
      <c r="I13" s="355">
        <v>2</v>
      </c>
      <c r="J13" s="356" t="s">
        <v>240</v>
      </c>
      <c r="K13" s="355">
        <v>4</v>
      </c>
      <c r="L13" s="355">
        <v>4</v>
      </c>
      <c r="M13" s="356" t="s">
        <v>240</v>
      </c>
    </row>
    <row r="14" spans="1:13" ht="12.75">
      <c r="A14" s="60" t="s">
        <v>162</v>
      </c>
      <c r="B14" s="342"/>
      <c r="C14" s="342"/>
      <c r="D14" s="342"/>
      <c r="E14" s="355"/>
      <c r="F14" s="355"/>
      <c r="G14" s="356"/>
      <c r="H14" s="355"/>
      <c r="I14" s="355"/>
      <c r="J14" s="356"/>
      <c r="K14" s="355"/>
      <c r="L14" s="355"/>
      <c r="M14" s="356"/>
    </row>
    <row r="15" spans="1:13" ht="12.75">
      <c r="A15" s="55" t="s">
        <v>448</v>
      </c>
      <c r="B15" s="26">
        <v>5</v>
      </c>
      <c r="C15" s="26">
        <v>4</v>
      </c>
      <c r="D15" s="26">
        <v>1</v>
      </c>
      <c r="E15" s="26">
        <v>1</v>
      </c>
      <c r="F15" s="26" t="s">
        <v>242</v>
      </c>
      <c r="G15" s="356">
        <v>1</v>
      </c>
      <c r="H15" s="355">
        <v>5</v>
      </c>
      <c r="I15" s="355">
        <v>4</v>
      </c>
      <c r="J15" s="356">
        <v>1</v>
      </c>
      <c r="K15" s="355">
        <v>6</v>
      </c>
      <c r="L15" s="355">
        <v>6</v>
      </c>
      <c r="M15" s="356" t="s">
        <v>240</v>
      </c>
    </row>
    <row r="16" spans="1:13" ht="12.75">
      <c r="A16" s="60" t="s">
        <v>449</v>
      </c>
      <c r="B16" s="342"/>
      <c r="C16" s="342"/>
      <c r="D16" s="376"/>
      <c r="E16" s="355"/>
      <c r="F16" s="355"/>
      <c r="G16" s="356"/>
      <c r="H16" s="355"/>
      <c r="I16" s="355"/>
      <c r="J16" s="356"/>
      <c r="K16" s="355"/>
      <c r="L16" s="355"/>
      <c r="M16" s="356"/>
    </row>
    <row r="17" spans="1:13" ht="12.75">
      <c r="A17" s="462" t="s">
        <v>659</v>
      </c>
      <c r="B17" s="26">
        <v>1858</v>
      </c>
      <c r="C17" s="26">
        <v>1424</v>
      </c>
      <c r="D17" s="31">
        <v>434</v>
      </c>
      <c r="E17" s="379">
        <v>2073</v>
      </c>
      <c r="F17" s="379">
        <v>1577</v>
      </c>
      <c r="G17" s="380">
        <v>496</v>
      </c>
      <c r="H17" s="393" t="s">
        <v>241</v>
      </c>
      <c r="I17" s="393" t="s">
        <v>241</v>
      </c>
      <c r="J17" s="436" t="s">
        <v>241</v>
      </c>
      <c r="K17" s="393" t="s">
        <v>241</v>
      </c>
      <c r="L17" s="393" t="s">
        <v>241</v>
      </c>
      <c r="M17" s="436" t="s">
        <v>241</v>
      </c>
    </row>
    <row r="18" spans="1:13" ht="12.75">
      <c r="A18" s="59" t="s">
        <v>660</v>
      </c>
      <c r="B18" s="342"/>
      <c r="C18" s="342"/>
      <c r="D18" s="376"/>
      <c r="E18" s="355"/>
      <c r="F18" s="355"/>
      <c r="G18" s="356"/>
      <c r="H18" s="355"/>
      <c r="I18" s="355"/>
      <c r="J18" s="356"/>
      <c r="K18" s="355"/>
      <c r="L18" s="355"/>
      <c r="M18" s="356"/>
    </row>
    <row r="19" spans="1:13" ht="12.75">
      <c r="A19" s="79" t="s">
        <v>167</v>
      </c>
      <c r="B19" s="26">
        <v>1709</v>
      </c>
      <c r="C19" s="26">
        <v>1290</v>
      </c>
      <c r="D19" s="31">
        <v>419</v>
      </c>
      <c r="E19" s="381">
        <v>1500</v>
      </c>
      <c r="F19" s="355">
        <v>1124</v>
      </c>
      <c r="G19" s="356">
        <v>376</v>
      </c>
      <c r="H19" s="355">
        <v>1255</v>
      </c>
      <c r="I19" s="355">
        <v>964</v>
      </c>
      <c r="J19" s="356">
        <v>291</v>
      </c>
      <c r="K19" s="355">
        <v>1234</v>
      </c>
      <c r="L19" s="355">
        <v>947</v>
      </c>
      <c r="M19" s="356">
        <v>287</v>
      </c>
    </row>
    <row r="20" spans="1:13" ht="12.75">
      <c r="A20" s="59" t="s">
        <v>168</v>
      </c>
      <c r="B20" s="342"/>
      <c r="C20" s="342"/>
      <c r="D20" s="376"/>
      <c r="E20" s="355"/>
      <c r="F20" s="355"/>
      <c r="G20" s="356"/>
      <c r="H20" s="355"/>
      <c r="I20" s="355"/>
      <c r="J20" s="356"/>
      <c r="K20" s="355"/>
      <c r="L20" s="355"/>
      <c r="M20" s="356"/>
    </row>
    <row r="21" spans="1:13" ht="12.75">
      <c r="A21" s="79" t="s">
        <v>140</v>
      </c>
      <c r="B21" s="26">
        <v>41799</v>
      </c>
      <c r="C21" s="26">
        <v>32418</v>
      </c>
      <c r="D21" s="31">
        <v>9381</v>
      </c>
      <c r="E21" s="379">
        <v>32894</v>
      </c>
      <c r="F21" s="379">
        <v>25503</v>
      </c>
      <c r="G21" s="380">
        <v>7391</v>
      </c>
      <c r="H21" s="355">
        <v>27001</v>
      </c>
      <c r="I21" s="355">
        <v>21439</v>
      </c>
      <c r="J21" s="356">
        <v>5562</v>
      </c>
      <c r="K21" s="355">
        <v>26443</v>
      </c>
      <c r="L21" s="355">
        <v>20932</v>
      </c>
      <c r="M21" s="356">
        <v>5511</v>
      </c>
    </row>
    <row r="22" spans="1:13" ht="12.75">
      <c r="A22" s="59" t="s">
        <v>141</v>
      </c>
      <c r="B22" s="342"/>
      <c r="C22" s="342"/>
      <c r="D22" s="376"/>
      <c r="E22" s="355"/>
      <c r="F22" s="355"/>
      <c r="G22" s="356"/>
      <c r="H22" s="355"/>
      <c r="I22" s="355"/>
      <c r="J22" s="356"/>
      <c r="K22" s="355"/>
      <c r="L22" s="355"/>
      <c r="M22" s="356"/>
    </row>
    <row r="23" spans="1:13" ht="12.75">
      <c r="A23" s="110" t="s">
        <v>142</v>
      </c>
      <c r="B23" s="26">
        <v>20392</v>
      </c>
      <c r="C23" s="26">
        <v>15842</v>
      </c>
      <c r="D23" s="31">
        <v>4550</v>
      </c>
      <c r="E23" s="374">
        <v>15946</v>
      </c>
      <c r="F23" s="379">
        <v>12389</v>
      </c>
      <c r="G23" s="380">
        <v>3557</v>
      </c>
      <c r="H23" s="355">
        <v>13157</v>
      </c>
      <c r="I23" s="355">
        <v>10510</v>
      </c>
      <c r="J23" s="356">
        <v>2647</v>
      </c>
      <c r="K23" s="355">
        <v>12938</v>
      </c>
      <c r="L23" s="355">
        <v>10324</v>
      </c>
      <c r="M23" s="356">
        <v>2614</v>
      </c>
    </row>
    <row r="24" spans="1:13" ht="12.75">
      <c r="A24" s="111" t="s">
        <v>143</v>
      </c>
      <c r="B24" s="342"/>
      <c r="C24" s="342"/>
      <c r="D24" s="376"/>
      <c r="E24" s="355"/>
      <c r="F24" s="355"/>
      <c r="G24" s="356"/>
      <c r="H24" s="355"/>
      <c r="I24" s="355"/>
      <c r="J24" s="356"/>
      <c r="K24" s="355"/>
      <c r="L24" s="355"/>
      <c r="M24" s="356"/>
    </row>
    <row r="25" spans="1:13" ht="12.75">
      <c r="A25" s="112" t="s">
        <v>169</v>
      </c>
      <c r="B25" s="26">
        <v>13796</v>
      </c>
      <c r="C25" s="26">
        <v>10731</v>
      </c>
      <c r="D25" s="31">
        <v>3065</v>
      </c>
      <c r="E25" s="379">
        <v>11097</v>
      </c>
      <c r="F25" s="379">
        <v>8582</v>
      </c>
      <c r="G25" s="380">
        <v>2515</v>
      </c>
      <c r="H25" s="355">
        <v>9155</v>
      </c>
      <c r="I25" s="355">
        <v>7288</v>
      </c>
      <c r="J25" s="356">
        <v>1867</v>
      </c>
      <c r="K25" s="355">
        <v>8880</v>
      </c>
      <c r="L25" s="355">
        <v>6982</v>
      </c>
      <c r="M25" s="356">
        <v>1898</v>
      </c>
    </row>
    <row r="26" spans="1:13" ht="12.75">
      <c r="A26" s="113" t="s">
        <v>170</v>
      </c>
      <c r="B26" s="342"/>
      <c r="C26" s="342"/>
      <c r="D26" s="376"/>
      <c r="E26" s="355"/>
      <c r="F26" s="355"/>
      <c r="G26" s="356"/>
      <c r="H26" s="355"/>
      <c r="I26" s="355"/>
      <c r="J26" s="356"/>
      <c r="K26" s="355"/>
      <c r="L26" s="355"/>
      <c r="M26" s="356"/>
    </row>
    <row r="27" spans="1:13" ht="12.75">
      <c r="A27" s="94" t="s">
        <v>171</v>
      </c>
      <c r="B27" s="342"/>
      <c r="C27" s="342"/>
      <c r="D27" s="376"/>
      <c r="E27" s="355"/>
      <c r="F27" s="355"/>
      <c r="G27" s="356"/>
      <c r="H27" s="355"/>
      <c r="I27" s="355"/>
      <c r="J27" s="356"/>
      <c r="K27" s="355"/>
      <c r="L27" s="355"/>
      <c r="M27" s="356"/>
    </row>
    <row r="28" spans="1:13" ht="12.75">
      <c r="A28" s="61" t="s">
        <v>172</v>
      </c>
      <c r="B28" s="342"/>
      <c r="C28" s="342"/>
      <c r="D28" s="376"/>
      <c r="E28" s="355"/>
      <c r="F28" s="355"/>
      <c r="G28" s="356"/>
      <c r="H28" s="355"/>
      <c r="I28" s="355"/>
      <c r="J28" s="356"/>
      <c r="K28" s="355"/>
      <c r="L28" s="355"/>
      <c r="M28" s="356"/>
    </row>
    <row r="29" spans="1:13" ht="12.75">
      <c r="A29" s="54" t="s">
        <v>161</v>
      </c>
      <c r="B29" s="26">
        <v>304</v>
      </c>
      <c r="C29" s="26">
        <v>304</v>
      </c>
      <c r="D29" s="31" t="s">
        <v>240</v>
      </c>
      <c r="E29" s="374">
        <v>399</v>
      </c>
      <c r="F29" s="375">
        <v>399</v>
      </c>
      <c r="G29" s="356" t="s">
        <v>240</v>
      </c>
      <c r="H29" s="355">
        <v>461</v>
      </c>
      <c r="I29" s="355">
        <v>461</v>
      </c>
      <c r="J29" s="356" t="s">
        <v>240</v>
      </c>
      <c r="K29" s="355">
        <v>888</v>
      </c>
      <c r="L29" s="355">
        <v>888</v>
      </c>
      <c r="M29" s="356" t="s">
        <v>240</v>
      </c>
    </row>
    <row r="30" spans="1:13" ht="12.75">
      <c r="A30" s="60" t="s">
        <v>162</v>
      </c>
      <c r="B30" s="342"/>
      <c r="C30" s="342"/>
      <c r="D30" s="376"/>
      <c r="E30" s="355"/>
      <c r="F30" s="382"/>
      <c r="G30" s="356"/>
      <c r="H30" s="355"/>
      <c r="I30" s="355"/>
      <c r="J30" s="356"/>
      <c r="K30" s="355"/>
      <c r="L30" s="355"/>
      <c r="M30" s="356"/>
    </row>
    <row r="31" spans="1:13" ht="12.75">
      <c r="A31" s="55" t="s">
        <v>448</v>
      </c>
      <c r="B31" s="26">
        <v>1736</v>
      </c>
      <c r="C31" s="26">
        <v>1591</v>
      </c>
      <c r="D31" s="31">
        <v>145</v>
      </c>
      <c r="E31" s="374">
        <v>144</v>
      </c>
      <c r="F31" s="26" t="s">
        <v>242</v>
      </c>
      <c r="G31" s="356">
        <v>144</v>
      </c>
      <c r="H31" s="355">
        <v>1227</v>
      </c>
      <c r="I31" s="355">
        <v>1135</v>
      </c>
      <c r="J31" s="356">
        <v>92</v>
      </c>
      <c r="K31" s="355">
        <v>1153</v>
      </c>
      <c r="L31" s="355">
        <v>1153</v>
      </c>
      <c r="M31" s="356" t="s">
        <v>240</v>
      </c>
    </row>
    <row r="32" spans="1:13" ht="12.75">
      <c r="A32" s="60" t="s">
        <v>449</v>
      </c>
      <c r="B32" s="342"/>
      <c r="C32" s="342"/>
      <c r="D32" s="376"/>
      <c r="E32" s="355"/>
      <c r="F32" s="355"/>
      <c r="G32" s="356"/>
      <c r="H32" s="355"/>
      <c r="I32" s="355"/>
      <c r="J32" s="356"/>
      <c r="K32" s="355"/>
      <c r="L32" s="355"/>
      <c r="M32" s="356"/>
    </row>
    <row r="33" spans="1:13" ht="12.75">
      <c r="A33" s="79" t="s">
        <v>74</v>
      </c>
      <c r="B33" s="343">
        <v>13709</v>
      </c>
      <c r="C33" s="343">
        <v>10627</v>
      </c>
      <c r="D33" s="343">
        <v>3082</v>
      </c>
      <c r="E33" s="382">
        <v>10570</v>
      </c>
      <c r="F33" s="355">
        <v>8248</v>
      </c>
      <c r="G33" s="356">
        <v>2322</v>
      </c>
      <c r="H33" s="355">
        <v>8617</v>
      </c>
      <c r="I33" s="355">
        <v>6850</v>
      </c>
      <c r="J33" s="356">
        <v>1767</v>
      </c>
      <c r="K33" s="355" t="s">
        <v>241</v>
      </c>
      <c r="L33" s="355" t="s">
        <v>241</v>
      </c>
      <c r="M33" s="356" t="s">
        <v>241</v>
      </c>
    </row>
    <row r="34" spans="1:13" ht="12.75">
      <c r="A34" s="59" t="s">
        <v>76</v>
      </c>
      <c r="B34" s="343"/>
      <c r="C34" s="343"/>
      <c r="D34" s="343"/>
      <c r="E34" s="382"/>
      <c r="F34" s="355"/>
      <c r="G34" s="356"/>
      <c r="H34" s="355"/>
      <c r="I34" s="355"/>
      <c r="J34" s="356"/>
      <c r="K34" s="355"/>
      <c r="L34" s="355"/>
      <c r="M34" s="356"/>
    </row>
    <row r="35" spans="1:13" ht="12.75">
      <c r="A35" s="112" t="s">
        <v>142</v>
      </c>
      <c r="B35" s="343">
        <v>6823</v>
      </c>
      <c r="C35" s="343">
        <v>5326</v>
      </c>
      <c r="D35" s="343">
        <v>1497</v>
      </c>
      <c r="E35" s="382">
        <v>5340</v>
      </c>
      <c r="F35" s="355">
        <v>4186</v>
      </c>
      <c r="G35" s="356">
        <v>1154</v>
      </c>
      <c r="H35" s="355">
        <v>4220</v>
      </c>
      <c r="I35" s="355">
        <v>3361</v>
      </c>
      <c r="J35" s="356">
        <v>859</v>
      </c>
      <c r="K35" s="355" t="s">
        <v>241</v>
      </c>
      <c r="L35" s="355" t="s">
        <v>241</v>
      </c>
      <c r="M35" s="356" t="s">
        <v>241</v>
      </c>
    </row>
    <row r="36" spans="1:13" ht="12.75">
      <c r="A36" s="113" t="s">
        <v>143</v>
      </c>
      <c r="B36" s="343"/>
      <c r="C36" s="343"/>
      <c r="D36" s="343"/>
      <c r="E36" s="355"/>
      <c r="F36" s="355"/>
      <c r="G36" s="356"/>
      <c r="H36" s="355"/>
      <c r="I36" s="355"/>
      <c r="J36" s="356"/>
      <c r="K36" s="355"/>
      <c r="L36" s="355"/>
      <c r="M36" s="356"/>
    </row>
    <row r="37" spans="1:13" ht="12.75">
      <c r="A37" s="94" t="s">
        <v>171</v>
      </c>
      <c r="B37" s="343"/>
      <c r="C37" s="343"/>
      <c r="D37" s="343"/>
      <c r="E37" s="355"/>
      <c r="F37" s="355"/>
      <c r="G37" s="356"/>
      <c r="H37" s="355"/>
      <c r="I37" s="355"/>
      <c r="J37" s="356"/>
      <c r="K37" s="355"/>
      <c r="L37" s="355"/>
      <c r="M37" s="356"/>
    </row>
    <row r="38" spans="1:13" ht="12.75">
      <c r="A38" s="61" t="s">
        <v>172</v>
      </c>
      <c r="B38" s="343"/>
      <c r="C38" s="343"/>
      <c r="D38" s="343"/>
      <c r="E38" s="355"/>
      <c r="F38" s="355"/>
      <c r="G38" s="356"/>
      <c r="H38" s="355"/>
      <c r="I38" s="355"/>
      <c r="J38" s="356"/>
      <c r="K38" s="355"/>
      <c r="L38" s="355"/>
      <c r="M38" s="356"/>
    </row>
    <row r="39" spans="1:13" ht="12.75">
      <c r="A39" s="54" t="s">
        <v>161</v>
      </c>
      <c r="B39" s="26">
        <v>109</v>
      </c>
      <c r="C39" s="26">
        <v>109</v>
      </c>
      <c r="D39" s="31" t="s">
        <v>240</v>
      </c>
      <c r="E39" s="356">
        <v>199</v>
      </c>
      <c r="F39" s="356">
        <v>199</v>
      </c>
      <c r="G39" s="356" t="s">
        <v>240</v>
      </c>
      <c r="H39" s="356">
        <v>233</v>
      </c>
      <c r="I39" s="356">
        <v>233</v>
      </c>
      <c r="J39" s="356" t="s">
        <v>240</v>
      </c>
      <c r="K39" s="356" t="s">
        <v>241</v>
      </c>
      <c r="L39" s="356" t="s">
        <v>241</v>
      </c>
      <c r="M39" s="356" t="s">
        <v>241</v>
      </c>
    </row>
    <row r="40" spans="1:13" ht="12.75">
      <c r="A40" s="60" t="s">
        <v>162</v>
      </c>
      <c r="B40" s="342"/>
      <c r="C40" s="342"/>
      <c r="D40" s="376"/>
      <c r="E40" s="355"/>
      <c r="F40" s="355"/>
      <c r="G40" s="356"/>
      <c r="H40" s="355"/>
      <c r="I40" s="355"/>
      <c r="J40" s="356"/>
      <c r="K40" s="355"/>
      <c r="L40" s="355"/>
      <c r="M40" s="356"/>
    </row>
    <row r="41" spans="1:13" ht="12.75">
      <c r="A41" s="55" t="s">
        <v>448</v>
      </c>
      <c r="B41" s="26">
        <v>617</v>
      </c>
      <c r="C41" s="26">
        <v>579</v>
      </c>
      <c r="D41" s="31">
        <v>38</v>
      </c>
      <c r="E41" s="356">
        <v>44</v>
      </c>
      <c r="F41" s="356" t="s">
        <v>240</v>
      </c>
      <c r="G41" s="356">
        <v>44</v>
      </c>
      <c r="H41" s="356">
        <v>421</v>
      </c>
      <c r="I41" s="356">
        <v>421</v>
      </c>
      <c r="J41" s="356" t="s">
        <v>240</v>
      </c>
      <c r="K41" s="356" t="s">
        <v>241</v>
      </c>
      <c r="L41" s="356" t="s">
        <v>241</v>
      </c>
      <c r="M41" s="356" t="s">
        <v>241</v>
      </c>
    </row>
    <row r="42" spans="1:13" ht="12.75">
      <c r="A42" s="60" t="s">
        <v>449</v>
      </c>
      <c r="B42" s="343"/>
      <c r="C42" s="343"/>
      <c r="D42" s="344"/>
      <c r="E42" s="355"/>
      <c r="F42" s="355"/>
      <c r="G42" s="356"/>
      <c r="H42" s="355"/>
      <c r="I42" s="355"/>
      <c r="J42" s="356"/>
      <c r="K42" s="355"/>
      <c r="L42" s="355"/>
      <c r="M42" s="356"/>
    </row>
    <row r="43" spans="1:13" ht="12.75">
      <c r="A43" s="53" t="s">
        <v>175</v>
      </c>
      <c r="B43" s="343"/>
      <c r="C43" s="343"/>
      <c r="D43" s="344"/>
      <c r="E43" s="355"/>
      <c r="F43" s="355"/>
      <c r="G43" s="356"/>
      <c r="H43" s="355"/>
      <c r="I43" s="355"/>
      <c r="J43" s="356"/>
      <c r="K43" s="355"/>
      <c r="L43" s="355"/>
      <c r="M43" s="356"/>
    </row>
    <row r="44" spans="1:13" ht="12.75">
      <c r="A44" s="59" t="s">
        <v>176</v>
      </c>
      <c r="B44" s="343"/>
      <c r="C44" s="343"/>
      <c r="D44" s="344"/>
      <c r="E44" s="355"/>
      <c r="F44" s="355"/>
      <c r="G44" s="356"/>
      <c r="H44" s="355"/>
      <c r="I44" s="355"/>
      <c r="J44" s="356"/>
      <c r="K44" s="355"/>
      <c r="L44" s="355"/>
      <c r="M44" s="356"/>
    </row>
    <row r="45" spans="1:13" ht="12.75">
      <c r="A45" s="54" t="s">
        <v>177</v>
      </c>
      <c r="B45" s="120">
        <v>277</v>
      </c>
      <c r="C45" s="120">
        <v>352</v>
      </c>
      <c r="D45" s="121">
        <v>159</v>
      </c>
      <c r="E45" s="355">
        <v>214</v>
      </c>
      <c r="F45" s="355">
        <v>268</v>
      </c>
      <c r="G45" s="356">
        <v>125</v>
      </c>
      <c r="H45" s="355">
        <v>172</v>
      </c>
      <c r="I45" s="355">
        <v>214</v>
      </c>
      <c r="J45" s="356">
        <v>98</v>
      </c>
      <c r="K45" s="355">
        <v>164</v>
      </c>
      <c r="L45" s="355">
        <v>209</v>
      </c>
      <c r="M45" s="356">
        <v>90</v>
      </c>
    </row>
    <row r="46" spans="1:13" ht="12.75">
      <c r="A46" s="60" t="s">
        <v>178</v>
      </c>
      <c r="B46" s="343"/>
      <c r="C46" s="343"/>
      <c r="D46" s="344"/>
      <c r="E46" s="355"/>
      <c r="F46" s="355"/>
      <c r="G46" s="356"/>
      <c r="H46" s="355"/>
      <c r="I46" s="355"/>
      <c r="J46" s="356"/>
      <c r="K46" s="355"/>
      <c r="L46" s="355"/>
      <c r="M46" s="356"/>
    </row>
    <row r="47" spans="1:13" ht="12.75">
      <c r="A47" s="54" t="s">
        <v>179</v>
      </c>
      <c r="B47" s="120">
        <v>22</v>
      </c>
      <c r="C47" s="120">
        <v>23</v>
      </c>
      <c r="D47" s="121">
        <v>22</v>
      </c>
      <c r="E47" s="355">
        <v>16</v>
      </c>
      <c r="F47" s="355">
        <v>16</v>
      </c>
      <c r="G47" s="356">
        <v>15</v>
      </c>
      <c r="H47" s="355" t="s">
        <v>274</v>
      </c>
      <c r="I47" s="355" t="s">
        <v>274</v>
      </c>
      <c r="J47" s="356" t="s">
        <v>274</v>
      </c>
      <c r="K47" s="355" t="s">
        <v>274</v>
      </c>
      <c r="L47" s="355" t="s">
        <v>274</v>
      </c>
      <c r="M47" s="356" t="s">
        <v>274</v>
      </c>
    </row>
    <row r="48" spans="1:13" ht="12.75">
      <c r="A48" s="60" t="s">
        <v>180</v>
      </c>
      <c r="B48" s="343"/>
      <c r="C48" s="343"/>
      <c r="D48" s="344"/>
      <c r="E48" s="355"/>
      <c r="F48" s="355"/>
      <c r="G48" s="356"/>
      <c r="H48" s="355" t="s">
        <v>603</v>
      </c>
      <c r="I48" s="355"/>
      <c r="J48" s="356"/>
      <c r="K48" s="355" t="s">
        <v>603</v>
      </c>
      <c r="L48" s="355"/>
      <c r="M48" s="356"/>
    </row>
    <row r="49" spans="1:13" ht="12.75">
      <c r="A49" s="54" t="s">
        <v>181</v>
      </c>
      <c r="B49" s="120">
        <v>24</v>
      </c>
      <c r="C49" s="120">
        <v>25</v>
      </c>
      <c r="D49" s="121">
        <v>22</v>
      </c>
      <c r="E49" s="355">
        <v>22</v>
      </c>
      <c r="F49" s="355">
        <v>23</v>
      </c>
      <c r="G49" s="356">
        <v>20</v>
      </c>
      <c r="H49" s="355">
        <v>22</v>
      </c>
      <c r="I49" s="355">
        <v>22</v>
      </c>
      <c r="J49" s="356">
        <v>19</v>
      </c>
      <c r="K49" s="355">
        <v>21</v>
      </c>
      <c r="L49" s="355">
        <v>22</v>
      </c>
      <c r="M49" s="356">
        <v>19</v>
      </c>
    </row>
    <row r="50" spans="1:13" ht="12.75">
      <c r="A50" s="60" t="s">
        <v>182</v>
      </c>
      <c r="B50" s="197"/>
      <c r="C50" s="197"/>
      <c r="D50" s="197"/>
      <c r="E50" s="198"/>
      <c r="F50" s="198"/>
      <c r="G50" s="199"/>
      <c r="H50" s="198"/>
      <c r="I50" s="198"/>
      <c r="J50" s="199"/>
      <c r="K50" s="198"/>
      <c r="L50" s="198"/>
      <c r="M50" s="199"/>
    </row>
    <row r="51" spans="1:13" ht="12.75">
      <c r="A51" s="4"/>
      <c r="B51" s="4"/>
      <c r="C51" s="4"/>
      <c r="D51" s="4"/>
      <c r="E51" s="4"/>
      <c r="F51" s="4"/>
      <c r="G51" s="4"/>
      <c r="H51" s="4"/>
      <c r="I51" s="4"/>
      <c r="J51" s="4"/>
      <c r="K51" s="4"/>
      <c r="L51" s="4"/>
      <c r="M51" s="4"/>
    </row>
    <row r="52" ht="12.75">
      <c r="A52" s="277" t="s">
        <v>661</v>
      </c>
    </row>
    <row r="53" ht="12.75">
      <c r="A53" s="330" t="s">
        <v>382</v>
      </c>
    </row>
    <row r="54" spans="1:11" ht="18.75" customHeight="1">
      <c r="A54" s="697" t="s">
        <v>662</v>
      </c>
      <c r="B54" s="697"/>
      <c r="C54" s="697"/>
      <c r="D54" s="697"/>
      <c r="E54" s="697"/>
      <c r="F54" s="697"/>
      <c r="G54" s="697"/>
      <c r="H54" s="697"/>
      <c r="I54" s="697"/>
      <c r="J54" s="697"/>
      <c r="K54" s="697"/>
    </row>
    <row r="55" ht="12.75">
      <c r="A55" s="252" t="s">
        <v>450</v>
      </c>
    </row>
  </sheetData>
  <mergeCells count="5">
    <mergeCell ref="K3:M4"/>
    <mergeCell ref="H3:J4"/>
    <mergeCell ref="B3:D4"/>
    <mergeCell ref="E3:G4"/>
    <mergeCell ref="A54:K54"/>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125" zoomScaleNormal="125" workbookViewId="0" topLeftCell="A1"/>
  </sheetViews>
  <sheetFormatPr defaultColWidth="9.140625" defaultRowHeight="12.75"/>
  <cols>
    <col min="1" max="1" width="20.7109375" style="5" customWidth="1"/>
    <col min="2" max="5" width="10.421875" style="5" customWidth="1"/>
    <col min="6" max="6" width="17.140625" style="228" customWidth="1"/>
    <col min="7" max="7" width="9.140625" style="228" customWidth="1"/>
    <col min="8" max="16384" width="9.140625" style="5" customWidth="1"/>
  </cols>
  <sheetData>
    <row r="1" spans="1:7" s="122" customFormat="1" ht="12.75" customHeight="1">
      <c r="A1" s="122" t="s">
        <v>611</v>
      </c>
      <c r="F1" s="234"/>
      <c r="G1" s="234"/>
    </row>
    <row r="2" spans="1:7" s="124" customFormat="1" ht="12.75" customHeight="1">
      <c r="A2" s="123" t="s">
        <v>347</v>
      </c>
      <c r="F2" s="279"/>
      <c r="G2" s="279"/>
    </row>
    <row r="3" spans="1:5" ht="12.75">
      <c r="A3" s="4"/>
      <c r="B3" s="4"/>
      <c r="C3" s="4"/>
      <c r="D3" s="4"/>
      <c r="E3" s="4"/>
    </row>
    <row r="4" spans="1:6" ht="12.75">
      <c r="A4" s="100" t="s">
        <v>37</v>
      </c>
      <c r="B4" s="125" t="s">
        <v>77</v>
      </c>
      <c r="C4" s="226" t="s">
        <v>354</v>
      </c>
      <c r="D4" s="278" t="s">
        <v>573</v>
      </c>
      <c r="E4" s="278" t="s">
        <v>573</v>
      </c>
      <c r="F4" s="280" t="s">
        <v>375</v>
      </c>
    </row>
    <row r="5" spans="1:6" ht="12.75">
      <c r="A5" s="387"/>
      <c r="B5" s="230"/>
      <c r="C5" s="473"/>
      <c r="D5" s="231"/>
      <c r="E5" s="231"/>
      <c r="F5" s="206"/>
    </row>
    <row r="6" spans="1:6" ht="12.75">
      <c r="A6" s="45" t="s">
        <v>73</v>
      </c>
      <c r="B6" s="26">
        <v>43</v>
      </c>
      <c r="C6" s="264">
        <v>45</v>
      </c>
      <c r="D6" s="355">
        <v>45</v>
      </c>
      <c r="E6" s="355">
        <v>44</v>
      </c>
      <c r="F6" s="46" t="s">
        <v>75</v>
      </c>
    </row>
    <row r="7" spans="1:6" ht="12.75">
      <c r="A7" s="45" t="s">
        <v>167</v>
      </c>
      <c r="B7" s="26">
        <v>237</v>
      </c>
      <c r="C7" s="264">
        <v>298</v>
      </c>
      <c r="D7" s="355">
        <v>332</v>
      </c>
      <c r="E7" s="355">
        <v>314</v>
      </c>
      <c r="F7" s="46" t="s">
        <v>168</v>
      </c>
    </row>
    <row r="8" spans="1:6" ht="12.75">
      <c r="A8" s="45" t="s">
        <v>140</v>
      </c>
      <c r="B8" s="26">
        <v>5905</v>
      </c>
      <c r="C8" s="396">
        <v>6316</v>
      </c>
      <c r="D8" s="355">
        <v>5188</v>
      </c>
      <c r="E8" s="355">
        <v>4803</v>
      </c>
      <c r="F8" s="46" t="s">
        <v>144</v>
      </c>
    </row>
    <row r="9" spans="1:6" ht="12.75">
      <c r="A9" s="126" t="s">
        <v>142</v>
      </c>
      <c r="B9" s="26">
        <v>1683</v>
      </c>
      <c r="C9" s="396">
        <v>1949</v>
      </c>
      <c r="D9" s="355">
        <v>1703</v>
      </c>
      <c r="E9" s="355">
        <v>1545</v>
      </c>
      <c r="F9" s="57" t="s">
        <v>143</v>
      </c>
    </row>
    <row r="10" spans="1:6" ht="12.75">
      <c r="A10" s="48" t="s">
        <v>169</v>
      </c>
      <c r="B10" s="26">
        <v>2562</v>
      </c>
      <c r="C10" s="396">
        <v>2593</v>
      </c>
      <c r="D10" s="355">
        <v>1861</v>
      </c>
      <c r="E10" s="355">
        <v>1613</v>
      </c>
      <c r="F10" s="52" t="s">
        <v>170</v>
      </c>
    </row>
    <row r="11" spans="1:6" ht="12.75">
      <c r="A11" s="45" t="s">
        <v>74</v>
      </c>
      <c r="B11" s="26">
        <v>1838</v>
      </c>
      <c r="C11" s="396">
        <v>1922</v>
      </c>
      <c r="D11" s="624">
        <v>1531</v>
      </c>
      <c r="E11" s="207" t="s">
        <v>241</v>
      </c>
      <c r="F11" s="46" t="s">
        <v>76</v>
      </c>
    </row>
    <row r="12" spans="1:6" ht="12.75">
      <c r="A12" s="48" t="s">
        <v>142</v>
      </c>
      <c r="B12" s="26">
        <v>577</v>
      </c>
      <c r="C12" s="264">
        <v>664</v>
      </c>
      <c r="D12" s="624">
        <v>508</v>
      </c>
      <c r="E12" s="207" t="s">
        <v>241</v>
      </c>
      <c r="F12" s="52" t="s">
        <v>143</v>
      </c>
    </row>
    <row r="13" spans="1:5" ht="12.75">
      <c r="A13" s="4"/>
      <c r="B13" s="4"/>
      <c r="C13" s="4"/>
      <c r="D13" s="4"/>
      <c r="E13" s="4"/>
    </row>
    <row r="14" ht="12.75">
      <c r="A14" s="330" t="s">
        <v>382</v>
      </c>
    </row>
    <row r="15" ht="12.75">
      <c r="A15" s="252" t="s">
        <v>383</v>
      </c>
    </row>
  </sheetData>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zoomScale="125" zoomScaleNormal="125" workbookViewId="0" topLeftCell="A1"/>
  </sheetViews>
  <sheetFormatPr defaultColWidth="9.140625" defaultRowHeight="12.75"/>
  <cols>
    <col min="1" max="1" width="22.421875" style="5" customWidth="1"/>
    <col min="2" max="4" width="9.57421875" style="5" customWidth="1"/>
    <col min="5" max="5" width="26.00390625" style="5" customWidth="1"/>
    <col min="6" max="16384" width="9.140625" style="5" customWidth="1"/>
  </cols>
  <sheetData>
    <row r="1" spans="1:6" s="73" customFormat="1" ht="12.75" customHeight="1">
      <c r="A1" s="540" t="s">
        <v>637</v>
      </c>
      <c r="B1" s="541"/>
      <c r="C1" s="541"/>
      <c r="D1" s="541"/>
      <c r="E1" s="541"/>
      <c r="F1" s="541"/>
    </row>
    <row r="2" spans="1:6" s="73" customFormat="1" ht="12.75" customHeight="1">
      <c r="A2" s="542" t="s">
        <v>526</v>
      </c>
      <c r="B2" s="541"/>
      <c r="C2" s="541"/>
      <c r="D2" s="541"/>
      <c r="E2" s="541"/>
      <c r="F2" s="541"/>
    </row>
    <row r="3" spans="1:6" s="127" customFormat="1" ht="12.75" customHeight="1">
      <c r="A3" s="543" t="s">
        <v>638</v>
      </c>
      <c r="B3" s="544"/>
      <c r="C3" s="544"/>
      <c r="D3" s="544"/>
      <c r="E3" s="544"/>
      <c r="F3" s="544"/>
    </row>
    <row r="4" spans="1:6" s="127" customFormat="1" ht="12.75" customHeight="1">
      <c r="A4" s="543" t="s">
        <v>527</v>
      </c>
      <c r="B4" s="544"/>
      <c r="C4" s="544"/>
      <c r="D4" s="544"/>
      <c r="E4" s="544"/>
      <c r="F4" s="544"/>
    </row>
    <row r="5" spans="1:6" ht="12.75" customHeight="1">
      <c r="A5" s="792" t="s">
        <v>564</v>
      </c>
      <c r="B5" s="562" t="s">
        <v>573</v>
      </c>
      <c r="C5" s="562" t="s">
        <v>676</v>
      </c>
      <c r="D5" s="562" t="s">
        <v>680</v>
      </c>
      <c r="E5" s="794" t="s">
        <v>565</v>
      </c>
      <c r="F5" s="545"/>
    </row>
    <row r="6" spans="1:6" ht="21">
      <c r="A6" s="793"/>
      <c r="B6" s="796" t="s">
        <v>639</v>
      </c>
      <c r="C6" s="797"/>
      <c r="D6" s="591" t="s">
        <v>640</v>
      </c>
      <c r="E6" s="795"/>
      <c r="F6" s="545"/>
    </row>
    <row r="7" spans="1:6" ht="12.75">
      <c r="A7" s="546"/>
      <c r="B7" s="548"/>
      <c r="C7" s="547"/>
      <c r="D7" s="547"/>
      <c r="E7" s="548"/>
      <c r="F7" s="545"/>
    </row>
    <row r="8" spans="1:6" ht="12.75">
      <c r="A8" s="549" t="s">
        <v>138</v>
      </c>
      <c r="B8" s="550">
        <v>5188</v>
      </c>
      <c r="C8" s="551">
        <v>4803</v>
      </c>
      <c r="D8" s="551">
        <v>786</v>
      </c>
      <c r="E8" s="552" t="s">
        <v>139</v>
      </c>
      <c r="F8" s="545"/>
    </row>
    <row r="9" spans="1:6" ht="12.75">
      <c r="A9" s="553" t="s">
        <v>529</v>
      </c>
      <c r="B9" s="554">
        <v>8</v>
      </c>
      <c r="C9" s="555">
        <v>4</v>
      </c>
      <c r="D9" s="555">
        <v>1</v>
      </c>
      <c r="E9" s="556" t="s">
        <v>530</v>
      </c>
      <c r="F9" s="545"/>
    </row>
    <row r="10" spans="1:6" ht="12.75">
      <c r="A10" s="553" t="s">
        <v>531</v>
      </c>
      <c r="B10" s="554">
        <v>616</v>
      </c>
      <c r="C10" s="555">
        <v>514</v>
      </c>
      <c r="D10" s="555">
        <v>168</v>
      </c>
      <c r="E10" s="556" t="s">
        <v>184</v>
      </c>
      <c r="F10" s="545"/>
    </row>
    <row r="11" spans="1:6" ht="12.75">
      <c r="A11" s="553" t="s">
        <v>532</v>
      </c>
      <c r="B11" s="554">
        <v>2219</v>
      </c>
      <c r="C11" s="555">
        <v>2085</v>
      </c>
      <c r="D11" s="555">
        <v>256</v>
      </c>
      <c r="E11" s="556" t="s">
        <v>185</v>
      </c>
      <c r="F11" s="545"/>
    </row>
    <row r="12" spans="1:6" ht="12.75">
      <c r="A12" s="553" t="s">
        <v>186</v>
      </c>
      <c r="B12" s="554">
        <v>462</v>
      </c>
      <c r="C12" s="555">
        <v>400</v>
      </c>
      <c r="D12" s="555">
        <v>49</v>
      </c>
      <c r="E12" s="556" t="s">
        <v>187</v>
      </c>
      <c r="F12" s="545"/>
    </row>
    <row r="13" spans="1:6" ht="12.75">
      <c r="A13" s="553" t="s">
        <v>188</v>
      </c>
      <c r="B13" s="554">
        <v>585</v>
      </c>
      <c r="C13" s="555">
        <v>558</v>
      </c>
      <c r="D13" s="555">
        <v>88</v>
      </c>
      <c r="E13" s="556" t="s">
        <v>533</v>
      </c>
      <c r="F13" s="545"/>
    </row>
    <row r="14" spans="1:6" ht="12.75">
      <c r="A14" s="553" t="s">
        <v>534</v>
      </c>
      <c r="B14" s="554">
        <v>26</v>
      </c>
      <c r="C14" s="555">
        <v>26</v>
      </c>
      <c r="D14" s="555">
        <v>2</v>
      </c>
      <c r="E14" s="556" t="s">
        <v>535</v>
      </c>
      <c r="F14" s="545"/>
    </row>
    <row r="15" spans="1:6" ht="12.75">
      <c r="A15" s="553" t="s">
        <v>536</v>
      </c>
      <c r="B15" s="554">
        <v>55</v>
      </c>
      <c r="C15" s="555">
        <v>49</v>
      </c>
      <c r="D15" s="555">
        <v>17</v>
      </c>
      <c r="E15" s="556" t="s">
        <v>537</v>
      </c>
      <c r="F15" s="545"/>
    </row>
    <row r="16" spans="1:6" ht="12.75">
      <c r="A16" s="553" t="s">
        <v>189</v>
      </c>
      <c r="B16" s="554">
        <v>1217</v>
      </c>
      <c r="C16" s="555">
        <v>1167</v>
      </c>
      <c r="D16" s="555">
        <v>205</v>
      </c>
      <c r="E16" s="556" t="s">
        <v>190</v>
      </c>
      <c r="F16" s="545"/>
    </row>
    <row r="17" spans="1:6" s="256" customFormat="1" ht="27" customHeight="1">
      <c r="A17" s="798" t="s">
        <v>588</v>
      </c>
      <c r="B17" s="798"/>
      <c r="C17" s="798"/>
      <c r="D17" s="798"/>
      <c r="E17" s="798"/>
      <c r="F17" s="798"/>
    </row>
    <row r="18" spans="1:6" s="256" customFormat="1" ht="15" customHeight="1">
      <c r="A18" s="557" t="s">
        <v>382</v>
      </c>
      <c r="B18" s="558"/>
      <c r="C18" s="558"/>
      <c r="D18" s="558"/>
      <c r="E18" s="558"/>
      <c r="F18" s="558"/>
    </row>
    <row r="19" spans="1:6" s="256" customFormat="1" ht="24" customHeight="1">
      <c r="A19" s="799" t="s">
        <v>589</v>
      </c>
      <c r="B19" s="799"/>
      <c r="C19" s="799"/>
      <c r="D19" s="799"/>
      <c r="E19" s="799"/>
      <c r="F19" s="799"/>
    </row>
    <row r="20" spans="1:6" s="3" customFormat="1" ht="12.75" customHeight="1">
      <c r="A20" s="559" t="s">
        <v>383</v>
      </c>
      <c r="B20" s="560"/>
      <c r="C20" s="560"/>
      <c r="D20" s="560"/>
      <c r="E20" s="560"/>
      <c r="F20" s="561"/>
    </row>
    <row r="21" s="3" customFormat="1" ht="10.5"/>
  </sheetData>
  <mergeCells count="5">
    <mergeCell ref="A5:A6"/>
    <mergeCell ref="E5:E6"/>
    <mergeCell ref="B6:C6"/>
    <mergeCell ref="A17:F17"/>
    <mergeCell ref="A19:F19"/>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25" zoomScaleNormal="125" workbookViewId="0" topLeftCell="A1"/>
  </sheetViews>
  <sheetFormatPr defaultColWidth="9.140625" defaultRowHeight="12.75"/>
  <cols>
    <col min="1" max="1" width="17.421875" style="5" customWidth="1"/>
    <col min="2" max="5" width="10.421875" style="5" customWidth="1"/>
    <col min="6" max="6" width="22.28125" style="228" customWidth="1"/>
    <col min="7" max="7" width="9.140625" style="228" customWidth="1"/>
    <col min="8" max="16384" width="9.140625" style="5" customWidth="1"/>
  </cols>
  <sheetData>
    <row r="1" spans="1:5" ht="12.75">
      <c r="A1" s="284" t="s">
        <v>718</v>
      </c>
      <c r="B1" s="317"/>
      <c r="C1" s="317"/>
      <c r="D1" s="317"/>
      <c r="E1" s="317"/>
    </row>
    <row r="2" spans="1:6" ht="45" customHeight="1">
      <c r="A2" s="800" t="s">
        <v>665</v>
      </c>
      <c r="B2" s="800"/>
      <c r="C2" s="800"/>
      <c r="D2" s="800"/>
      <c r="E2" s="800"/>
      <c r="F2" s="800"/>
    </row>
    <row r="3" spans="1:5" ht="12.75" customHeight="1">
      <c r="A3" s="283" t="s">
        <v>719</v>
      </c>
      <c r="B3" s="283"/>
      <c r="C3" s="283"/>
      <c r="D3" s="284"/>
      <c r="E3" s="284"/>
    </row>
    <row r="4" spans="1:6" ht="48" customHeight="1">
      <c r="A4" s="801" t="s">
        <v>666</v>
      </c>
      <c r="B4" s="801"/>
      <c r="C4" s="801"/>
      <c r="D4" s="801"/>
      <c r="E4" s="801"/>
      <c r="F4" s="801"/>
    </row>
    <row r="5" spans="1:6" ht="12" customHeight="1">
      <c r="A5" s="282"/>
      <c r="B5" s="282"/>
      <c r="C5" s="282"/>
      <c r="D5" s="282"/>
      <c r="E5" s="282"/>
      <c r="F5" s="282"/>
    </row>
    <row r="6" spans="1:7" s="73" customFormat="1" ht="12.75" customHeight="1">
      <c r="A6" s="72" t="s">
        <v>610</v>
      </c>
      <c r="F6" s="82"/>
      <c r="G6" s="82"/>
    </row>
    <row r="7" spans="1:7" s="127" customFormat="1" ht="12.75" customHeight="1">
      <c r="A7" s="39" t="s">
        <v>278</v>
      </c>
      <c r="F7" s="227"/>
      <c r="G7" s="227"/>
    </row>
    <row r="8" spans="1:3" ht="12.75">
      <c r="A8" s="4"/>
      <c r="B8" s="4"/>
      <c r="C8" s="4"/>
    </row>
    <row r="9" spans="1:6" ht="12.75">
      <c r="A9" s="74" t="s">
        <v>37</v>
      </c>
      <c r="B9" s="86" t="s">
        <v>77</v>
      </c>
      <c r="C9" s="222" t="s">
        <v>354</v>
      </c>
      <c r="D9" s="285" t="s">
        <v>573</v>
      </c>
      <c r="E9" s="285" t="s">
        <v>676</v>
      </c>
      <c r="F9" s="280" t="s">
        <v>375</v>
      </c>
    </row>
    <row r="10" spans="1:6" ht="12.75">
      <c r="A10" s="286"/>
      <c r="B10" s="287"/>
      <c r="C10" s="266"/>
      <c r="D10" s="288"/>
      <c r="E10" s="287"/>
      <c r="F10" s="281"/>
    </row>
    <row r="11" spans="1:6" ht="12.75">
      <c r="A11" s="45" t="s">
        <v>73</v>
      </c>
      <c r="B11" s="26">
        <v>77</v>
      </c>
      <c r="C11" s="408">
        <v>59</v>
      </c>
      <c r="D11" s="11">
        <v>52</v>
      </c>
      <c r="E11" s="11">
        <v>53</v>
      </c>
      <c r="F11" s="46" t="s">
        <v>75</v>
      </c>
    </row>
    <row r="12" spans="1:6" ht="12.75">
      <c r="A12" s="45" t="s">
        <v>167</v>
      </c>
      <c r="B12" s="26">
        <v>643</v>
      </c>
      <c r="C12" s="409">
        <v>536</v>
      </c>
      <c r="D12" s="11">
        <v>436</v>
      </c>
      <c r="E12" s="11">
        <v>422</v>
      </c>
      <c r="F12" s="46" t="s">
        <v>168</v>
      </c>
    </row>
    <row r="13" spans="1:6" ht="12.75">
      <c r="A13" s="45" t="s">
        <v>140</v>
      </c>
      <c r="B13" s="26">
        <v>18017</v>
      </c>
      <c r="C13" s="329">
        <v>14124</v>
      </c>
      <c r="D13" s="11">
        <v>11185</v>
      </c>
      <c r="E13" s="11">
        <v>10715</v>
      </c>
      <c r="F13" s="46" t="s">
        <v>144</v>
      </c>
    </row>
    <row r="14" spans="1:6" ht="12.75">
      <c r="A14" s="126" t="s">
        <v>142</v>
      </c>
      <c r="B14" s="26">
        <v>10987</v>
      </c>
      <c r="C14" s="329">
        <v>8959</v>
      </c>
      <c r="D14" s="11">
        <v>6985</v>
      </c>
      <c r="E14" s="11">
        <v>6736</v>
      </c>
      <c r="F14" s="289" t="s">
        <v>143</v>
      </c>
    </row>
    <row r="15" spans="1:6" ht="12.75">
      <c r="A15" s="54" t="s">
        <v>169</v>
      </c>
      <c r="B15" s="26">
        <v>6257</v>
      </c>
      <c r="C15" s="329">
        <v>4770</v>
      </c>
      <c r="D15" s="11">
        <v>3706</v>
      </c>
      <c r="E15" s="11">
        <v>3401</v>
      </c>
      <c r="F15" s="290" t="s">
        <v>170</v>
      </c>
    </row>
    <row r="16" spans="1:6" ht="12.75" customHeight="1">
      <c r="A16" s="45" t="s">
        <v>74</v>
      </c>
      <c r="B16" s="20">
        <v>5748</v>
      </c>
      <c r="C16" s="410">
        <v>4675</v>
      </c>
      <c r="D16" s="410">
        <v>3604</v>
      </c>
      <c r="E16" s="410" t="s">
        <v>241</v>
      </c>
      <c r="F16" s="46" t="s">
        <v>76</v>
      </c>
    </row>
    <row r="17" spans="1:6" ht="12.75" customHeight="1">
      <c r="A17" s="54" t="s">
        <v>142</v>
      </c>
      <c r="B17" s="20">
        <v>3523</v>
      </c>
      <c r="C17" s="410">
        <v>2997</v>
      </c>
      <c r="D17" s="410">
        <v>2252</v>
      </c>
      <c r="E17" s="410" t="s">
        <v>241</v>
      </c>
      <c r="F17" s="290" t="s">
        <v>143</v>
      </c>
    </row>
    <row r="18" spans="1:3" ht="12.75">
      <c r="A18" s="4"/>
      <c r="B18" s="4"/>
      <c r="C18" s="4"/>
    </row>
    <row r="19" spans="1:6" ht="22.5" customHeight="1">
      <c r="A19" s="697" t="s">
        <v>667</v>
      </c>
      <c r="B19" s="697"/>
      <c r="C19" s="697"/>
      <c r="D19" s="697"/>
      <c r="E19" s="697"/>
      <c r="F19" s="697"/>
    </row>
    <row r="20" spans="1:6" ht="12.75">
      <c r="A20" s="330" t="s">
        <v>382</v>
      </c>
      <c r="B20" s="317"/>
      <c r="C20" s="317"/>
      <c r="D20" s="317"/>
      <c r="E20" s="317"/>
      <c r="F20" s="317"/>
    </row>
    <row r="21" spans="1:6" ht="21.75" customHeight="1">
      <c r="A21" s="697" t="s">
        <v>668</v>
      </c>
      <c r="B21" s="697"/>
      <c r="C21" s="697"/>
      <c r="D21" s="697"/>
      <c r="E21" s="697"/>
      <c r="F21" s="697"/>
    </row>
    <row r="22" spans="1:6" ht="12.75">
      <c r="A22" s="252" t="s">
        <v>383</v>
      </c>
      <c r="B22" s="317"/>
      <c r="C22" s="317"/>
      <c r="D22" s="317"/>
      <c r="E22" s="317"/>
      <c r="F22" s="317"/>
    </row>
  </sheetData>
  <mergeCells count="4">
    <mergeCell ref="A2:F2"/>
    <mergeCell ref="A4:F4"/>
    <mergeCell ref="A19:F19"/>
    <mergeCell ref="A21:F21"/>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125" zoomScaleNormal="125" workbookViewId="0" topLeftCell="A1"/>
  </sheetViews>
  <sheetFormatPr defaultColWidth="9.140625" defaultRowHeight="12.75"/>
  <cols>
    <col min="1" max="1" width="20.57421875" style="5" customWidth="1"/>
    <col min="2" max="5" width="13.8515625" style="5" customWidth="1"/>
    <col min="6" max="6" width="20.57421875" style="5" customWidth="1"/>
    <col min="7" max="7" width="9.140625" style="228" customWidth="1"/>
    <col min="8" max="16384" width="9.140625" style="5" customWidth="1"/>
  </cols>
  <sheetData>
    <row r="1" spans="1:3" ht="12.75">
      <c r="A1" s="22" t="s">
        <v>693</v>
      </c>
      <c r="B1" s="4"/>
      <c r="C1" s="4"/>
    </row>
    <row r="2" s="804" customFormat="1" ht="12.75" customHeight="1">
      <c r="A2" s="804" t="s">
        <v>497</v>
      </c>
    </row>
    <row r="3" spans="1:6" ht="12.75">
      <c r="A3" s="366"/>
      <c r="B3" s="366"/>
      <c r="C3" s="366"/>
      <c r="D3" s="399"/>
      <c r="E3" s="399"/>
      <c r="F3" s="399"/>
    </row>
    <row r="4" spans="1:6" ht="12.75">
      <c r="A4" s="247" t="s">
        <v>37</v>
      </c>
      <c r="B4" s="220" t="s">
        <v>77</v>
      </c>
      <c r="C4" s="220" t="s">
        <v>354</v>
      </c>
      <c r="D4" s="42" t="s">
        <v>573</v>
      </c>
      <c r="E4" s="42" t="s">
        <v>676</v>
      </c>
      <c r="F4" s="43" t="s">
        <v>38</v>
      </c>
    </row>
    <row r="5" spans="1:6" ht="12.75">
      <c r="A5" s="196"/>
      <c r="B5" s="197"/>
      <c r="C5" s="206"/>
      <c r="D5" s="206"/>
      <c r="E5" s="206"/>
      <c r="F5" s="199"/>
    </row>
    <row r="6" spans="1:6" ht="12.75">
      <c r="A6" s="45" t="s">
        <v>73</v>
      </c>
      <c r="B6" s="26">
        <v>103</v>
      </c>
      <c r="C6" s="327">
        <v>73</v>
      </c>
      <c r="D6" s="11">
        <v>60</v>
      </c>
      <c r="E6" s="11">
        <v>60</v>
      </c>
      <c r="F6" s="291" t="s">
        <v>75</v>
      </c>
    </row>
    <row r="7" spans="1:6" ht="12.75">
      <c r="A7" s="45" t="s">
        <v>167</v>
      </c>
      <c r="B7" s="26">
        <v>599</v>
      </c>
      <c r="C7" s="327">
        <v>709</v>
      </c>
      <c r="D7" s="11">
        <v>576</v>
      </c>
      <c r="E7" s="11">
        <v>556</v>
      </c>
      <c r="F7" s="291" t="s">
        <v>168</v>
      </c>
    </row>
    <row r="8" spans="1:6" ht="12.75">
      <c r="A8" s="45" t="s">
        <v>140</v>
      </c>
      <c r="B8" s="26">
        <v>15214</v>
      </c>
      <c r="C8" s="327">
        <v>16661</v>
      </c>
      <c r="D8" s="11">
        <v>13733</v>
      </c>
      <c r="E8" s="11">
        <v>13675</v>
      </c>
      <c r="F8" s="291" t="s">
        <v>144</v>
      </c>
    </row>
    <row r="9" spans="1:6" ht="12.75">
      <c r="A9" s="126" t="s">
        <v>142</v>
      </c>
      <c r="B9" s="26">
        <v>6122</v>
      </c>
      <c r="C9" s="327">
        <v>7202</v>
      </c>
      <c r="D9" s="11">
        <v>5853</v>
      </c>
      <c r="E9" s="11">
        <v>5760</v>
      </c>
      <c r="F9" s="289" t="s">
        <v>143</v>
      </c>
    </row>
    <row r="10" spans="1:6" ht="12.75">
      <c r="A10" s="54" t="s">
        <v>169</v>
      </c>
      <c r="B10" s="26">
        <v>4778</v>
      </c>
      <c r="C10" s="327">
        <v>4733</v>
      </c>
      <c r="D10" s="11">
        <v>3859</v>
      </c>
      <c r="E10" s="11">
        <v>3838</v>
      </c>
      <c r="F10" s="290" t="s">
        <v>170</v>
      </c>
    </row>
    <row r="11" spans="1:6" ht="12.75">
      <c r="A11" s="45" t="s">
        <v>74</v>
      </c>
      <c r="B11" s="129">
        <v>3370</v>
      </c>
      <c r="C11" s="327">
        <v>3436</v>
      </c>
      <c r="D11" s="31">
        <v>2987</v>
      </c>
      <c r="E11" s="31" t="s">
        <v>241</v>
      </c>
      <c r="F11" s="291" t="s">
        <v>76</v>
      </c>
    </row>
    <row r="12" spans="1:6" ht="12.75">
      <c r="A12" s="48" t="s">
        <v>142</v>
      </c>
      <c r="B12" s="129">
        <v>1381</v>
      </c>
      <c r="C12" s="327">
        <v>1444</v>
      </c>
      <c r="D12" s="31">
        <v>1316</v>
      </c>
      <c r="E12" s="31" t="s">
        <v>241</v>
      </c>
      <c r="F12" s="290" t="s">
        <v>143</v>
      </c>
    </row>
    <row r="13" spans="1:3" ht="12.75">
      <c r="A13" s="4"/>
      <c r="B13" s="4"/>
      <c r="C13" s="4"/>
    </row>
    <row r="14" spans="1:6" ht="14.25" customHeight="1">
      <c r="A14" s="805" t="s">
        <v>641</v>
      </c>
      <c r="B14" s="805"/>
      <c r="C14" s="805"/>
      <c r="D14" s="805"/>
      <c r="E14" s="805"/>
      <c r="F14" s="805"/>
    </row>
    <row r="15" spans="1:6" ht="14.25" customHeight="1">
      <c r="A15" s="330" t="s">
        <v>382</v>
      </c>
      <c r="B15" s="317"/>
      <c r="C15" s="317"/>
      <c r="D15" s="317"/>
      <c r="E15" s="317"/>
      <c r="F15" s="317"/>
    </row>
    <row r="16" spans="1:6" ht="14.25" customHeight="1">
      <c r="A16" s="802" t="s">
        <v>604</v>
      </c>
      <c r="B16" s="802"/>
      <c r="C16" s="802"/>
      <c r="D16" s="802"/>
      <c r="E16" s="802"/>
      <c r="F16" s="802"/>
    </row>
    <row r="17" spans="1:6" ht="14.25" customHeight="1">
      <c r="A17" s="252" t="s">
        <v>383</v>
      </c>
      <c r="B17" s="317"/>
      <c r="C17" s="317"/>
      <c r="D17" s="317"/>
      <c r="E17" s="803"/>
      <c r="F17" s="803"/>
    </row>
  </sheetData>
  <mergeCells count="4">
    <mergeCell ref="A16:F16"/>
    <mergeCell ref="E17:F17"/>
    <mergeCell ref="A2:XFD2"/>
    <mergeCell ref="A14:F14"/>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25" zoomScaleNormal="125" workbookViewId="0" topLeftCell="A1"/>
  </sheetViews>
  <sheetFormatPr defaultColWidth="9.140625" defaultRowHeight="12.75"/>
  <cols>
    <col min="1" max="1" width="22.421875" style="545" customWidth="1"/>
    <col min="2" max="4" width="9.57421875" style="545" customWidth="1"/>
    <col min="5" max="5" width="26.00390625" style="545" customWidth="1"/>
    <col min="6" max="16384" width="9.140625" style="545" customWidth="1"/>
  </cols>
  <sheetData>
    <row r="1" s="541" customFormat="1" ht="12.75" customHeight="1">
      <c r="A1" s="540" t="s">
        <v>694</v>
      </c>
    </row>
    <row r="2" s="541" customFormat="1" ht="12.75" customHeight="1">
      <c r="A2" s="542" t="s">
        <v>249</v>
      </c>
    </row>
    <row r="3" s="544" customFormat="1" ht="12.75" customHeight="1">
      <c r="A3" s="543" t="s">
        <v>642</v>
      </c>
    </row>
    <row r="4" s="544" customFormat="1" ht="12.75" customHeight="1">
      <c r="A4" s="543" t="s">
        <v>250</v>
      </c>
    </row>
    <row r="5" spans="1:5" ht="12.75">
      <c r="A5" s="563" t="s">
        <v>528</v>
      </c>
      <c r="B5" s="575" t="s">
        <v>573</v>
      </c>
      <c r="C5" s="575" t="s">
        <v>676</v>
      </c>
      <c r="D5" s="575" t="s">
        <v>680</v>
      </c>
      <c r="E5" s="806" t="s">
        <v>565</v>
      </c>
    </row>
    <row r="6" spans="1:5" ht="21">
      <c r="A6" s="564" t="s">
        <v>566</v>
      </c>
      <c r="B6" s="808" t="s">
        <v>639</v>
      </c>
      <c r="C6" s="808"/>
      <c r="D6" s="576" t="s">
        <v>640</v>
      </c>
      <c r="E6" s="807"/>
    </row>
    <row r="7" spans="1:5" ht="12.75">
      <c r="A7" s="565" t="s">
        <v>138</v>
      </c>
      <c r="B7" s="566">
        <v>13733</v>
      </c>
      <c r="C7" s="567">
        <v>13675</v>
      </c>
      <c r="D7" s="567">
        <v>1974</v>
      </c>
      <c r="E7" s="568" t="s">
        <v>139</v>
      </c>
    </row>
    <row r="8" spans="1:5" ht="12.75">
      <c r="A8" s="553" t="s">
        <v>529</v>
      </c>
      <c r="B8" s="554">
        <v>9</v>
      </c>
      <c r="C8" s="555">
        <v>18</v>
      </c>
      <c r="D8" s="555" t="s">
        <v>240</v>
      </c>
      <c r="E8" s="556" t="s">
        <v>530</v>
      </c>
    </row>
    <row r="9" spans="1:5" ht="12.75">
      <c r="A9" s="553" t="s">
        <v>539</v>
      </c>
      <c r="B9" s="554">
        <v>1302</v>
      </c>
      <c r="C9" s="555">
        <v>1247</v>
      </c>
      <c r="D9" s="555">
        <v>209</v>
      </c>
      <c r="E9" s="556" t="s">
        <v>540</v>
      </c>
    </row>
    <row r="10" spans="1:5" ht="12.75">
      <c r="A10" s="553" t="s">
        <v>531</v>
      </c>
      <c r="B10" s="554">
        <v>2020</v>
      </c>
      <c r="C10" s="555">
        <v>2193</v>
      </c>
      <c r="D10" s="555">
        <v>322</v>
      </c>
      <c r="E10" s="556" t="s">
        <v>184</v>
      </c>
    </row>
    <row r="11" spans="1:5" ht="12.75">
      <c r="A11" s="553" t="s">
        <v>541</v>
      </c>
      <c r="B11" s="554">
        <v>189</v>
      </c>
      <c r="C11" s="555" t="s">
        <v>240</v>
      </c>
      <c r="D11" s="555" t="s">
        <v>240</v>
      </c>
      <c r="E11" s="556" t="s">
        <v>193</v>
      </c>
    </row>
    <row r="12" spans="1:5" ht="12.75">
      <c r="A12" s="569" t="s">
        <v>643</v>
      </c>
      <c r="B12" s="554">
        <v>31</v>
      </c>
      <c r="C12" s="555">
        <v>15</v>
      </c>
      <c r="D12" s="555">
        <v>12</v>
      </c>
      <c r="E12" s="556" t="s">
        <v>644</v>
      </c>
    </row>
    <row r="13" spans="1:5" ht="12.75">
      <c r="A13" s="553" t="s">
        <v>542</v>
      </c>
      <c r="B13" s="554">
        <v>2114</v>
      </c>
      <c r="C13" s="555">
        <v>1950</v>
      </c>
      <c r="D13" s="555">
        <v>290</v>
      </c>
      <c r="E13" s="556" t="s">
        <v>543</v>
      </c>
    </row>
    <row r="14" spans="1:5" ht="12.75">
      <c r="A14" s="553" t="s">
        <v>532</v>
      </c>
      <c r="B14" s="554">
        <v>2997</v>
      </c>
      <c r="C14" s="555">
        <v>3333</v>
      </c>
      <c r="D14" s="555">
        <v>360</v>
      </c>
      <c r="E14" s="556" t="s">
        <v>185</v>
      </c>
    </row>
    <row r="15" spans="1:5" ht="12.75">
      <c r="A15" s="553" t="s">
        <v>186</v>
      </c>
      <c r="B15" s="554">
        <v>67</v>
      </c>
      <c r="C15" s="555">
        <v>42</v>
      </c>
      <c r="D15" s="555">
        <v>6</v>
      </c>
      <c r="E15" s="556" t="s">
        <v>187</v>
      </c>
    </row>
    <row r="16" spans="1:5" ht="12.75">
      <c r="A16" s="553" t="s">
        <v>188</v>
      </c>
      <c r="B16" s="554">
        <v>1053</v>
      </c>
      <c r="C16" s="555">
        <v>1062</v>
      </c>
      <c r="D16" s="555">
        <v>164</v>
      </c>
      <c r="E16" s="556" t="s">
        <v>533</v>
      </c>
    </row>
    <row r="17" spans="1:5" ht="12.75">
      <c r="A17" s="553" t="s">
        <v>534</v>
      </c>
      <c r="B17" s="554">
        <v>143</v>
      </c>
      <c r="C17" s="555">
        <v>118</v>
      </c>
      <c r="D17" s="555">
        <v>12</v>
      </c>
      <c r="E17" s="556" t="s">
        <v>535</v>
      </c>
    </row>
    <row r="18" spans="1:5" ht="12.75">
      <c r="A18" s="553" t="s">
        <v>536</v>
      </c>
      <c r="B18" s="554">
        <v>337</v>
      </c>
      <c r="C18" s="555">
        <v>356</v>
      </c>
      <c r="D18" s="555">
        <v>53</v>
      </c>
      <c r="E18" s="556" t="s">
        <v>537</v>
      </c>
    </row>
    <row r="19" spans="1:5" ht="12.75">
      <c r="A19" s="570" t="s">
        <v>544</v>
      </c>
      <c r="B19" s="554">
        <v>149</v>
      </c>
      <c r="C19" s="555">
        <v>141</v>
      </c>
      <c r="D19" s="555">
        <v>22</v>
      </c>
      <c r="E19" s="571" t="s">
        <v>243</v>
      </c>
    </row>
    <row r="20" spans="1:5" ht="12.75">
      <c r="A20" s="553" t="s">
        <v>189</v>
      </c>
      <c r="B20" s="554">
        <v>2888</v>
      </c>
      <c r="C20" s="555">
        <v>2760</v>
      </c>
      <c r="D20" s="555">
        <v>445</v>
      </c>
      <c r="E20" s="556" t="s">
        <v>190</v>
      </c>
    </row>
    <row r="21" spans="1:5" ht="12.75">
      <c r="A21" s="553" t="s">
        <v>191</v>
      </c>
      <c r="B21" s="554">
        <v>434</v>
      </c>
      <c r="C21" s="555">
        <v>440</v>
      </c>
      <c r="D21" s="555">
        <v>79</v>
      </c>
      <c r="E21" s="556" t="s">
        <v>192</v>
      </c>
    </row>
    <row r="22" spans="1:9" s="515" customFormat="1" ht="19.5" customHeight="1">
      <c r="A22" s="809" t="s">
        <v>645</v>
      </c>
      <c r="B22" s="809"/>
      <c r="C22" s="809"/>
      <c r="D22" s="809"/>
      <c r="E22" s="809"/>
      <c r="F22" s="809"/>
      <c r="G22" s="809"/>
      <c r="H22" s="809"/>
      <c r="I22" s="809"/>
    </row>
    <row r="23" spans="1:9" s="515" customFormat="1" ht="12.75" customHeight="1">
      <c r="A23" s="572" t="s">
        <v>382</v>
      </c>
      <c r="B23" s="573"/>
      <c r="C23" s="573"/>
      <c r="D23" s="573"/>
      <c r="E23" s="573"/>
      <c r="F23" s="573"/>
      <c r="G23" s="573"/>
      <c r="H23" s="573"/>
      <c r="I23" s="573"/>
    </row>
    <row r="24" spans="1:9" s="515" customFormat="1" ht="21.75" customHeight="1">
      <c r="A24" s="810" t="s">
        <v>599</v>
      </c>
      <c r="B24" s="810"/>
      <c r="C24" s="810"/>
      <c r="D24" s="810"/>
      <c r="E24" s="810"/>
      <c r="F24" s="810"/>
      <c r="G24" s="810"/>
      <c r="H24" s="810"/>
      <c r="I24" s="810"/>
    </row>
    <row r="25" spans="1:9" s="561" customFormat="1" ht="12.75" customHeight="1">
      <c r="A25" s="574" t="s">
        <v>383</v>
      </c>
      <c r="B25" s="573"/>
      <c r="C25" s="573"/>
      <c r="D25" s="573"/>
      <c r="E25" s="573"/>
      <c r="F25" s="573"/>
      <c r="G25" s="573"/>
      <c r="H25" s="573"/>
      <c r="I25" s="573"/>
    </row>
    <row r="26" s="561" customFormat="1" ht="10.5"/>
  </sheetData>
  <mergeCells count="4">
    <mergeCell ref="E5:E6"/>
    <mergeCell ref="B6:C6"/>
    <mergeCell ref="A22:I22"/>
    <mergeCell ref="A24:I2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zoomScale="140" zoomScaleNormal="140" workbookViewId="0" topLeftCell="A1">
      <pane ySplit="5" topLeftCell="A6" activePane="bottomLeft" state="frozen"/>
      <selection pane="bottomLeft" activeCell="A1" sqref="A1"/>
    </sheetView>
  </sheetViews>
  <sheetFormatPr defaultColWidth="9.140625" defaultRowHeight="12.75"/>
  <cols>
    <col min="1" max="1" width="33.421875" style="5" customWidth="1"/>
    <col min="2" max="2" width="6.140625" style="5" customWidth="1"/>
    <col min="3" max="3" width="6.57421875" style="407" customWidth="1"/>
    <col min="4" max="5" width="5.421875" style="5" customWidth="1"/>
    <col min="6" max="6" width="6.00390625" style="5" customWidth="1"/>
    <col min="7" max="7" width="5.57421875" style="407" customWidth="1"/>
    <col min="8" max="9" width="5.57421875" style="5" customWidth="1"/>
    <col min="10" max="10" width="5.8515625" style="5" customWidth="1"/>
    <col min="11" max="12" width="6.28125" style="5" customWidth="1"/>
    <col min="13" max="16384" width="9.140625" style="5" customWidth="1"/>
  </cols>
  <sheetData>
    <row r="1" spans="1:9" ht="12.75">
      <c r="A1" s="22" t="s">
        <v>570</v>
      </c>
      <c r="B1" s="4"/>
      <c r="C1" s="397"/>
      <c r="D1" s="4"/>
      <c r="E1" s="4"/>
      <c r="F1" s="4"/>
      <c r="G1" s="397"/>
      <c r="H1" s="4"/>
      <c r="I1" s="4"/>
    </row>
    <row r="2" spans="1:12" ht="12.75">
      <c r="A2" s="39" t="s">
        <v>72</v>
      </c>
      <c r="B2" s="4"/>
      <c r="C2" s="397"/>
      <c r="D2" s="4"/>
      <c r="E2" s="4"/>
      <c r="F2" s="366"/>
      <c r="G2" s="398"/>
      <c r="H2" s="366"/>
      <c r="I2" s="366"/>
      <c r="J2" s="427"/>
      <c r="K2" s="399"/>
      <c r="L2" s="399"/>
    </row>
    <row r="3" spans="1:13" ht="12.75">
      <c r="A3" s="63" t="s">
        <v>37</v>
      </c>
      <c r="B3" s="42" t="s">
        <v>77</v>
      </c>
      <c r="C3" s="400" t="s">
        <v>354</v>
      </c>
      <c r="D3" s="42" t="s">
        <v>573</v>
      </c>
      <c r="E3" s="42" t="s">
        <v>676</v>
      </c>
      <c r="F3" s="220" t="s">
        <v>77</v>
      </c>
      <c r="G3" s="401" t="s">
        <v>354</v>
      </c>
      <c r="H3" s="42" t="s">
        <v>573</v>
      </c>
      <c r="I3" s="42" t="s">
        <v>676</v>
      </c>
      <c r="J3" s="238" t="s">
        <v>77</v>
      </c>
      <c r="K3" s="238" t="s">
        <v>521</v>
      </c>
      <c r="L3" s="238" t="s">
        <v>573</v>
      </c>
      <c r="M3" s="457"/>
    </row>
    <row r="4" spans="1:12" ht="12.75">
      <c r="A4" s="64" t="s">
        <v>38</v>
      </c>
      <c r="B4" s="662" t="s">
        <v>13</v>
      </c>
      <c r="C4" s="663"/>
      <c r="D4" s="663"/>
      <c r="E4" s="664"/>
      <c r="F4" s="662" t="s">
        <v>15</v>
      </c>
      <c r="G4" s="663"/>
      <c r="H4" s="663"/>
      <c r="I4" s="664"/>
      <c r="J4" s="663" t="s">
        <v>105</v>
      </c>
      <c r="K4" s="663"/>
      <c r="L4" s="663"/>
    </row>
    <row r="5" spans="1:12" ht="12.75">
      <c r="A5" s="402"/>
      <c r="B5" s="665" t="s">
        <v>14</v>
      </c>
      <c r="C5" s="666"/>
      <c r="D5" s="666"/>
      <c r="E5" s="667"/>
      <c r="F5" s="665" t="s">
        <v>106</v>
      </c>
      <c r="G5" s="666"/>
      <c r="H5" s="666"/>
      <c r="I5" s="667"/>
      <c r="J5" s="666" t="s">
        <v>16</v>
      </c>
      <c r="K5" s="666"/>
      <c r="L5" s="666"/>
    </row>
    <row r="6" spans="1:12" ht="12.75">
      <c r="A6" s="196"/>
      <c r="B6" s="197"/>
      <c r="C6" s="403"/>
      <c r="D6" s="199"/>
      <c r="E6" s="459"/>
      <c r="F6" s="197"/>
      <c r="G6" s="403"/>
      <c r="H6" s="199"/>
      <c r="I6" s="459"/>
      <c r="J6" s="199"/>
      <c r="K6" s="199"/>
      <c r="L6" s="473"/>
    </row>
    <row r="7" spans="1:12" s="2" customFormat="1" ht="12.75">
      <c r="A7" s="67" t="s">
        <v>78</v>
      </c>
      <c r="B7" s="200">
        <v>354</v>
      </c>
      <c r="C7" s="404">
        <v>342</v>
      </c>
      <c r="D7" s="229">
        <v>339</v>
      </c>
      <c r="E7" s="602">
        <v>339</v>
      </c>
      <c r="F7" s="200">
        <v>70772</v>
      </c>
      <c r="G7" s="404">
        <v>57561</v>
      </c>
      <c r="H7" s="229">
        <v>67324</v>
      </c>
      <c r="I7" s="602">
        <v>61520</v>
      </c>
      <c r="J7" s="200">
        <v>12886</v>
      </c>
      <c r="K7" s="292">
        <v>8883</v>
      </c>
      <c r="L7" s="160">
        <v>8661</v>
      </c>
    </row>
    <row r="8" spans="1:12" ht="12.75">
      <c r="A8" s="68" t="s">
        <v>79</v>
      </c>
      <c r="B8" s="379"/>
      <c r="C8" s="405"/>
      <c r="D8" s="355"/>
      <c r="E8" s="603"/>
      <c r="F8" s="379"/>
      <c r="G8" s="405"/>
      <c r="H8" s="355"/>
      <c r="I8" s="603"/>
      <c r="J8" s="379"/>
      <c r="K8" s="356"/>
      <c r="L8" s="96"/>
    </row>
    <row r="9" spans="1:12" ht="12.75">
      <c r="A9" s="45" t="s">
        <v>80</v>
      </c>
      <c r="B9" s="379">
        <v>337</v>
      </c>
      <c r="C9" s="405">
        <v>322</v>
      </c>
      <c r="D9" s="355">
        <v>302</v>
      </c>
      <c r="E9" s="603">
        <v>299</v>
      </c>
      <c r="F9" s="379">
        <v>69155</v>
      </c>
      <c r="G9" s="405">
        <v>55792</v>
      </c>
      <c r="H9" s="355">
        <v>64150</v>
      </c>
      <c r="I9" s="603">
        <v>58329</v>
      </c>
      <c r="J9" s="379">
        <v>12633</v>
      </c>
      <c r="K9" s="356">
        <v>8546</v>
      </c>
      <c r="L9" s="96">
        <v>8329</v>
      </c>
    </row>
    <row r="10" spans="1:12" ht="12.75">
      <c r="A10" s="69" t="s">
        <v>81</v>
      </c>
      <c r="B10" s="379"/>
      <c r="C10" s="405"/>
      <c r="D10" s="355"/>
      <c r="E10" s="603"/>
      <c r="F10" s="379"/>
      <c r="G10" s="405"/>
      <c r="H10" s="355"/>
      <c r="I10" s="603"/>
      <c r="J10" s="379"/>
      <c r="K10" s="356"/>
      <c r="L10" s="96"/>
    </row>
    <row r="11" spans="1:12" ht="12.75">
      <c r="A11" s="45" t="s">
        <v>82</v>
      </c>
      <c r="B11" s="379">
        <v>14</v>
      </c>
      <c r="C11" s="405">
        <v>16</v>
      </c>
      <c r="D11" s="355">
        <v>23</v>
      </c>
      <c r="E11" s="603">
        <v>25</v>
      </c>
      <c r="F11" s="379">
        <v>919</v>
      </c>
      <c r="G11" s="405">
        <v>1101</v>
      </c>
      <c r="H11" s="355">
        <v>1719</v>
      </c>
      <c r="I11" s="603">
        <v>1673</v>
      </c>
      <c r="J11" s="379">
        <v>132</v>
      </c>
      <c r="K11" s="356">
        <v>191</v>
      </c>
      <c r="L11" s="96">
        <v>192</v>
      </c>
    </row>
    <row r="12" spans="1:12" ht="12.75">
      <c r="A12" s="69" t="s">
        <v>83</v>
      </c>
      <c r="B12" s="379"/>
      <c r="C12" s="405"/>
      <c r="D12" s="355"/>
      <c r="E12" s="603"/>
      <c r="F12" s="379"/>
      <c r="G12" s="405"/>
      <c r="H12" s="355"/>
      <c r="I12" s="603"/>
      <c r="J12" s="379"/>
      <c r="K12" s="356"/>
      <c r="L12" s="96"/>
    </row>
    <row r="13" spans="1:12" ht="12.75">
      <c r="A13" s="19" t="s">
        <v>348</v>
      </c>
      <c r="B13" s="379" t="s">
        <v>240</v>
      </c>
      <c r="C13" s="405">
        <v>1</v>
      </c>
      <c r="D13" s="355">
        <v>2</v>
      </c>
      <c r="E13" s="603">
        <v>2</v>
      </c>
      <c r="F13" s="379" t="s">
        <v>240</v>
      </c>
      <c r="G13" s="405">
        <v>90</v>
      </c>
      <c r="H13" s="355">
        <v>160</v>
      </c>
      <c r="I13" s="603">
        <v>162</v>
      </c>
      <c r="J13" s="379" t="s">
        <v>240</v>
      </c>
      <c r="K13" s="356">
        <v>30</v>
      </c>
      <c r="L13" s="96">
        <v>21</v>
      </c>
    </row>
    <row r="14" spans="1:12" ht="12.75">
      <c r="A14" s="218" t="s">
        <v>349</v>
      </c>
      <c r="B14" s="379"/>
      <c r="C14" s="405"/>
      <c r="D14" s="355"/>
      <c r="E14" s="603"/>
      <c r="F14" s="379"/>
      <c r="G14" s="405"/>
      <c r="H14" s="355"/>
      <c r="I14" s="603"/>
      <c r="J14" s="379"/>
      <c r="K14" s="356"/>
      <c r="L14" s="96"/>
    </row>
    <row r="15" spans="1:12" ht="12.75">
      <c r="A15" s="45" t="s">
        <v>84</v>
      </c>
      <c r="B15" s="379">
        <v>3</v>
      </c>
      <c r="C15" s="405">
        <v>3</v>
      </c>
      <c r="D15" s="355">
        <v>12</v>
      </c>
      <c r="E15" s="603">
        <v>13</v>
      </c>
      <c r="F15" s="379">
        <v>698</v>
      </c>
      <c r="G15" s="405">
        <v>578</v>
      </c>
      <c r="H15" s="355">
        <v>1295</v>
      </c>
      <c r="I15" s="603">
        <v>1356</v>
      </c>
      <c r="J15" s="379">
        <v>121</v>
      </c>
      <c r="K15" s="356">
        <v>116</v>
      </c>
      <c r="L15" s="96">
        <v>119</v>
      </c>
    </row>
    <row r="16" spans="1:12" ht="12.75">
      <c r="A16" s="69" t="s">
        <v>85</v>
      </c>
      <c r="B16" s="379"/>
      <c r="C16" s="405"/>
      <c r="D16" s="355"/>
      <c r="E16" s="603"/>
      <c r="F16" s="379"/>
      <c r="G16" s="405"/>
      <c r="H16" s="355"/>
      <c r="I16" s="603"/>
      <c r="J16" s="379"/>
      <c r="K16" s="356"/>
      <c r="L16" s="96"/>
    </row>
    <row r="17" spans="1:12" ht="12.75">
      <c r="A17" s="67" t="s">
        <v>43</v>
      </c>
      <c r="B17" s="200">
        <v>177</v>
      </c>
      <c r="C17" s="404">
        <v>180</v>
      </c>
      <c r="D17" s="229">
        <v>181</v>
      </c>
      <c r="E17" s="602">
        <v>185</v>
      </c>
      <c r="F17" s="200">
        <v>43015</v>
      </c>
      <c r="G17" s="404">
        <v>33961</v>
      </c>
      <c r="H17" s="229">
        <v>27667</v>
      </c>
      <c r="I17" s="602">
        <v>27078</v>
      </c>
      <c r="J17" s="200">
        <v>14034</v>
      </c>
      <c r="K17" s="292">
        <v>9218</v>
      </c>
      <c r="L17" s="160">
        <v>8826</v>
      </c>
    </row>
    <row r="18" spans="1:12" ht="12.75">
      <c r="A18" s="68" t="s">
        <v>86</v>
      </c>
      <c r="B18" s="379"/>
      <c r="C18" s="405"/>
      <c r="D18" s="355"/>
      <c r="E18" s="603"/>
      <c r="F18" s="379"/>
      <c r="G18" s="405"/>
      <c r="H18" s="355"/>
      <c r="I18" s="603"/>
      <c r="J18" s="379"/>
      <c r="K18" s="356"/>
      <c r="L18" s="96"/>
    </row>
    <row r="19" spans="1:12" ht="12.75">
      <c r="A19" s="45" t="s">
        <v>80</v>
      </c>
      <c r="B19" s="379">
        <v>162</v>
      </c>
      <c r="C19" s="405">
        <v>161</v>
      </c>
      <c r="D19" s="355">
        <v>160</v>
      </c>
      <c r="E19" s="603">
        <v>162</v>
      </c>
      <c r="F19" s="379">
        <v>41906</v>
      </c>
      <c r="G19" s="405">
        <v>32316</v>
      </c>
      <c r="H19" s="355">
        <v>25755</v>
      </c>
      <c r="I19" s="603">
        <v>25101</v>
      </c>
      <c r="J19" s="379">
        <v>13647</v>
      </c>
      <c r="K19" s="356">
        <v>8646</v>
      </c>
      <c r="L19" s="96">
        <v>8178</v>
      </c>
    </row>
    <row r="20" spans="1:12" ht="12.75">
      <c r="A20" s="69" t="s">
        <v>81</v>
      </c>
      <c r="B20" s="379"/>
      <c r="C20" s="405"/>
      <c r="D20" s="355"/>
      <c r="E20" s="603"/>
      <c r="F20" s="379"/>
      <c r="G20" s="405"/>
      <c r="H20" s="355"/>
      <c r="I20" s="603"/>
      <c r="J20" s="379"/>
      <c r="K20" s="356"/>
      <c r="L20" s="96"/>
    </row>
    <row r="21" spans="1:12" ht="12.75">
      <c r="A21" s="45" t="s">
        <v>82</v>
      </c>
      <c r="B21" s="379">
        <v>10</v>
      </c>
      <c r="C21" s="405">
        <v>14</v>
      </c>
      <c r="D21" s="355">
        <v>15</v>
      </c>
      <c r="E21" s="603">
        <v>16</v>
      </c>
      <c r="F21" s="379">
        <v>710</v>
      </c>
      <c r="G21" s="405">
        <v>1220</v>
      </c>
      <c r="H21" s="355">
        <v>1353</v>
      </c>
      <c r="I21" s="603">
        <v>1356</v>
      </c>
      <c r="J21" s="379">
        <v>267</v>
      </c>
      <c r="K21" s="356">
        <v>425</v>
      </c>
      <c r="L21" s="96">
        <v>506</v>
      </c>
    </row>
    <row r="22" spans="1:12" ht="12.75">
      <c r="A22" s="69" t="s">
        <v>83</v>
      </c>
      <c r="B22" s="379"/>
      <c r="C22" s="405"/>
      <c r="D22" s="355"/>
      <c r="E22" s="603"/>
      <c r="F22" s="379"/>
      <c r="G22" s="405"/>
      <c r="H22" s="355"/>
      <c r="I22" s="603"/>
      <c r="J22" s="379"/>
      <c r="K22" s="356"/>
      <c r="L22" s="96"/>
    </row>
    <row r="23" spans="1:12" ht="12.75">
      <c r="A23" s="45" t="s">
        <v>348</v>
      </c>
      <c r="B23" s="379" t="s">
        <v>240</v>
      </c>
      <c r="C23" s="405">
        <v>1</v>
      </c>
      <c r="D23" s="355">
        <v>2</v>
      </c>
      <c r="E23" s="603">
        <v>2</v>
      </c>
      <c r="F23" s="379" t="s">
        <v>240</v>
      </c>
      <c r="G23" s="405">
        <v>22</v>
      </c>
      <c r="H23" s="355">
        <v>74</v>
      </c>
      <c r="I23" s="603">
        <v>77</v>
      </c>
      <c r="J23" s="379" t="s">
        <v>240</v>
      </c>
      <c r="K23" s="356">
        <v>19</v>
      </c>
      <c r="L23" s="96">
        <v>21</v>
      </c>
    </row>
    <row r="24" spans="1:12" ht="12.75">
      <c r="A24" s="218" t="s">
        <v>349</v>
      </c>
      <c r="B24" s="379"/>
      <c r="C24" s="405"/>
      <c r="D24" s="355"/>
      <c r="E24" s="603"/>
      <c r="F24" s="379"/>
      <c r="G24" s="405"/>
      <c r="H24" s="355"/>
      <c r="I24" s="603"/>
      <c r="J24" s="379"/>
      <c r="K24" s="356"/>
      <c r="L24" s="96"/>
    </row>
    <row r="25" spans="1:12" ht="12.75">
      <c r="A25" s="45" t="s">
        <v>84</v>
      </c>
      <c r="B25" s="379">
        <v>5</v>
      </c>
      <c r="C25" s="405">
        <v>4</v>
      </c>
      <c r="D25" s="355">
        <v>4</v>
      </c>
      <c r="E25" s="603">
        <v>5</v>
      </c>
      <c r="F25" s="379">
        <v>399</v>
      </c>
      <c r="G25" s="405">
        <v>403</v>
      </c>
      <c r="H25" s="355">
        <v>485</v>
      </c>
      <c r="I25" s="603">
        <v>544</v>
      </c>
      <c r="J25" s="379">
        <v>120</v>
      </c>
      <c r="K25" s="356">
        <v>128</v>
      </c>
      <c r="L25" s="96">
        <v>121</v>
      </c>
    </row>
    <row r="26" spans="1:12" ht="12.75">
      <c r="A26" s="69" t="s">
        <v>85</v>
      </c>
      <c r="B26" s="379"/>
      <c r="C26" s="405"/>
      <c r="D26" s="355"/>
      <c r="E26" s="603"/>
      <c r="F26" s="379"/>
      <c r="G26" s="405"/>
      <c r="H26" s="355"/>
      <c r="I26" s="603"/>
      <c r="J26" s="379"/>
      <c r="K26" s="356"/>
      <c r="L26" s="96"/>
    </row>
    <row r="27" spans="1:12" ht="12.75">
      <c r="A27" s="70" t="s">
        <v>321</v>
      </c>
      <c r="B27" s="201">
        <v>69</v>
      </c>
      <c r="C27" s="404">
        <v>75</v>
      </c>
      <c r="D27" s="229">
        <v>74</v>
      </c>
      <c r="E27" s="602">
        <v>72</v>
      </c>
      <c r="F27" s="201">
        <v>6674</v>
      </c>
      <c r="G27" s="404">
        <v>7003</v>
      </c>
      <c r="H27" s="229">
        <v>5837</v>
      </c>
      <c r="I27" s="602">
        <v>5399</v>
      </c>
      <c r="J27" s="201">
        <v>2044</v>
      </c>
      <c r="K27" s="292">
        <v>1702</v>
      </c>
      <c r="L27" s="160">
        <v>1698</v>
      </c>
    </row>
    <row r="28" spans="1:12" ht="12.75">
      <c r="A28" s="68" t="s">
        <v>268</v>
      </c>
      <c r="B28" s="379"/>
      <c r="C28" s="405"/>
      <c r="D28" s="355"/>
      <c r="E28" s="603"/>
      <c r="F28" s="379"/>
      <c r="G28" s="405"/>
      <c r="H28" s="355"/>
      <c r="I28" s="603"/>
      <c r="J28" s="379"/>
      <c r="K28" s="356"/>
      <c r="L28" s="96"/>
    </row>
    <row r="29" spans="1:12" ht="12.75">
      <c r="A29" s="191" t="s">
        <v>87</v>
      </c>
      <c r="B29" s="379" t="s">
        <v>240</v>
      </c>
      <c r="C29" s="405">
        <v>1</v>
      </c>
      <c r="D29" s="355">
        <v>2</v>
      </c>
      <c r="E29" s="603">
        <v>2</v>
      </c>
      <c r="F29" s="379" t="s">
        <v>240</v>
      </c>
      <c r="G29" s="405">
        <v>35</v>
      </c>
      <c r="H29" s="355">
        <v>117</v>
      </c>
      <c r="I29" s="603">
        <v>105</v>
      </c>
      <c r="J29" s="379" t="s">
        <v>496</v>
      </c>
      <c r="K29" s="356">
        <v>27</v>
      </c>
      <c r="L29" s="96">
        <v>40</v>
      </c>
    </row>
    <row r="30" spans="1:12" ht="12.75">
      <c r="A30" s="69" t="s">
        <v>88</v>
      </c>
      <c r="B30" s="202"/>
      <c r="C30" s="405"/>
      <c r="D30" s="355"/>
      <c r="E30" s="603"/>
      <c r="F30" s="202"/>
      <c r="G30" s="405"/>
      <c r="H30" s="355"/>
      <c r="I30" s="603"/>
      <c r="J30" s="202"/>
      <c r="K30" s="356"/>
      <c r="L30" s="96"/>
    </row>
    <row r="31" spans="1:12" ht="12.75">
      <c r="A31" s="45" t="s">
        <v>80</v>
      </c>
      <c r="B31" s="379">
        <v>66</v>
      </c>
      <c r="C31" s="405">
        <v>69</v>
      </c>
      <c r="D31" s="355">
        <v>64</v>
      </c>
      <c r="E31" s="603">
        <v>62</v>
      </c>
      <c r="F31" s="379">
        <v>6446</v>
      </c>
      <c r="G31" s="405">
        <v>6604</v>
      </c>
      <c r="H31" s="355">
        <v>5182</v>
      </c>
      <c r="I31" s="603">
        <v>4762</v>
      </c>
      <c r="J31" s="379">
        <v>1978</v>
      </c>
      <c r="K31" s="356">
        <v>1546</v>
      </c>
      <c r="L31" s="96">
        <v>1512</v>
      </c>
    </row>
    <row r="32" spans="1:12" ht="12.75">
      <c r="A32" s="69" t="s">
        <v>81</v>
      </c>
      <c r="B32" s="379"/>
      <c r="C32" s="405"/>
      <c r="D32" s="355"/>
      <c r="E32" s="603"/>
      <c r="F32" s="379"/>
      <c r="G32" s="405"/>
      <c r="H32" s="355"/>
      <c r="I32" s="603"/>
      <c r="J32" s="379"/>
      <c r="K32" s="356"/>
      <c r="L32" s="96"/>
    </row>
    <row r="33" spans="1:12" ht="12.75">
      <c r="A33" s="45" t="s">
        <v>82</v>
      </c>
      <c r="B33" s="379">
        <v>2</v>
      </c>
      <c r="C33" s="405">
        <v>4</v>
      </c>
      <c r="D33" s="355">
        <v>6</v>
      </c>
      <c r="E33" s="603">
        <v>6</v>
      </c>
      <c r="F33" s="379">
        <v>143</v>
      </c>
      <c r="G33" s="405">
        <v>165</v>
      </c>
      <c r="H33" s="355">
        <v>331</v>
      </c>
      <c r="I33" s="603">
        <v>308</v>
      </c>
      <c r="J33" s="379">
        <v>42</v>
      </c>
      <c r="K33" s="356">
        <v>63</v>
      </c>
      <c r="L33" s="96">
        <v>91</v>
      </c>
    </row>
    <row r="34" spans="1:12" ht="12.75">
      <c r="A34" s="69" t="s">
        <v>83</v>
      </c>
      <c r="B34" s="379"/>
      <c r="C34" s="405"/>
      <c r="D34" s="355"/>
      <c r="E34" s="603"/>
      <c r="F34" s="379"/>
      <c r="G34" s="405"/>
      <c r="H34" s="355"/>
      <c r="I34" s="603"/>
      <c r="J34" s="379"/>
      <c r="K34" s="356"/>
      <c r="L34" s="96"/>
    </row>
    <row r="35" spans="1:12" ht="12.75">
      <c r="A35" s="45" t="s">
        <v>84</v>
      </c>
      <c r="B35" s="379">
        <v>1</v>
      </c>
      <c r="C35" s="405">
        <v>1</v>
      </c>
      <c r="D35" s="355">
        <v>2</v>
      </c>
      <c r="E35" s="603">
        <v>2</v>
      </c>
      <c r="F35" s="379">
        <v>85</v>
      </c>
      <c r="G35" s="405">
        <v>199</v>
      </c>
      <c r="H35" s="355">
        <v>207</v>
      </c>
      <c r="I35" s="603">
        <v>224</v>
      </c>
      <c r="J35" s="379">
        <v>24</v>
      </c>
      <c r="K35" s="356">
        <v>66</v>
      </c>
      <c r="L35" s="96">
        <v>55</v>
      </c>
    </row>
    <row r="36" spans="1:12" ht="12.75">
      <c r="A36" s="69" t="s">
        <v>85</v>
      </c>
      <c r="B36" s="379"/>
      <c r="C36" s="405"/>
      <c r="D36" s="355"/>
      <c r="E36" s="603"/>
      <c r="F36" s="379"/>
      <c r="G36" s="405"/>
      <c r="H36" s="355"/>
      <c r="I36" s="603"/>
      <c r="J36" s="379"/>
      <c r="K36" s="356"/>
      <c r="L36" s="96"/>
    </row>
    <row r="37" spans="1:12" ht="12.75">
      <c r="A37" s="70" t="s">
        <v>269</v>
      </c>
      <c r="B37" s="201">
        <v>78</v>
      </c>
      <c r="C37" s="404">
        <v>60</v>
      </c>
      <c r="D37" s="229">
        <v>52</v>
      </c>
      <c r="E37" s="602">
        <v>54</v>
      </c>
      <c r="F37" s="201">
        <v>18017</v>
      </c>
      <c r="G37" s="404">
        <v>14124</v>
      </c>
      <c r="H37" s="229">
        <v>11185</v>
      </c>
      <c r="I37" s="602">
        <v>10715</v>
      </c>
      <c r="J37" s="201">
        <v>5748</v>
      </c>
      <c r="K37" s="292">
        <v>3850</v>
      </c>
      <c r="L37" s="160">
        <v>3604</v>
      </c>
    </row>
    <row r="38" spans="1:12" ht="12.75">
      <c r="A38" s="68" t="s">
        <v>270</v>
      </c>
      <c r="B38" s="379"/>
      <c r="C38" s="405"/>
      <c r="D38" s="355"/>
      <c r="E38" s="603"/>
      <c r="F38" s="379"/>
      <c r="G38" s="405"/>
      <c r="H38" s="355"/>
      <c r="I38" s="603"/>
      <c r="J38" s="379"/>
      <c r="K38" s="356"/>
      <c r="L38" s="96"/>
    </row>
    <row r="39" spans="1:12" ht="12.75">
      <c r="A39" s="45" t="s">
        <v>80</v>
      </c>
      <c r="B39" s="379">
        <v>66</v>
      </c>
      <c r="C39" s="405">
        <v>50</v>
      </c>
      <c r="D39" s="355">
        <v>44</v>
      </c>
      <c r="E39" s="603">
        <v>45</v>
      </c>
      <c r="F39" s="379">
        <v>17015</v>
      </c>
      <c r="G39" s="405">
        <v>13132</v>
      </c>
      <c r="H39" s="355">
        <v>10304</v>
      </c>
      <c r="I39" s="603">
        <v>9759</v>
      </c>
      <c r="J39" s="379">
        <v>5423</v>
      </c>
      <c r="K39" s="356">
        <v>3515</v>
      </c>
      <c r="L39" s="96">
        <v>3304</v>
      </c>
    </row>
    <row r="40" spans="1:12" ht="12.75">
      <c r="A40" s="69" t="s">
        <v>81</v>
      </c>
      <c r="B40" s="379"/>
      <c r="C40" s="405"/>
      <c r="D40" s="355"/>
      <c r="E40" s="603"/>
      <c r="F40" s="379"/>
      <c r="G40" s="405"/>
      <c r="H40" s="355"/>
      <c r="I40" s="603"/>
      <c r="J40" s="379"/>
      <c r="K40" s="356"/>
      <c r="L40" s="96"/>
    </row>
    <row r="41" spans="1:12" ht="12.75">
      <c r="A41" s="45" t="s">
        <v>82</v>
      </c>
      <c r="B41" s="379">
        <v>7</v>
      </c>
      <c r="C41" s="405">
        <v>8</v>
      </c>
      <c r="D41" s="355">
        <v>6</v>
      </c>
      <c r="E41" s="603">
        <v>7</v>
      </c>
      <c r="F41" s="379">
        <v>397</v>
      </c>
      <c r="G41" s="405">
        <v>470</v>
      </c>
      <c r="H41" s="355">
        <v>407</v>
      </c>
      <c r="I41" s="603">
        <v>469</v>
      </c>
      <c r="J41" s="379">
        <v>128</v>
      </c>
      <c r="K41" s="356">
        <v>158</v>
      </c>
      <c r="L41" s="96">
        <v>165</v>
      </c>
    </row>
    <row r="42" spans="1:12" ht="12.75">
      <c r="A42" s="69" t="s">
        <v>83</v>
      </c>
      <c r="B42" s="379"/>
      <c r="C42" s="405"/>
      <c r="D42" s="355"/>
      <c r="E42" s="603"/>
      <c r="F42" s="379"/>
      <c r="G42" s="405"/>
      <c r="H42" s="355"/>
      <c r="I42" s="603"/>
      <c r="J42" s="379"/>
      <c r="K42" s="356"/>
      <c r="L42" s="96"/>
    </row>
    <row r="43" spans="1:12" ht="12.75">
      <c r="A43" s="45" t="s">
        <v>84</v>
      </c>
      <c r="B43" s="379">
        <v>5</v>
      </c>
      <c r="C43" s="405">
        <v>2</v>
      </c>
      <c r="D43" s="355">
        <v>2</v>
      </c>
      <c r="E43" s="603">
        <v>2</v>
      </c>
      <c r="F43" s="379">
        <v>605</v>
      </c>
      <c r="G43" s="405">
        <v>522</v>
      </c>
      <c r="H43" s="355">
        <v>474</v>
      </c>
      <c r="I43" s="603">
        <v>487</v>
      </c>
      <c r="J43" s="379">
        <v>197</v>
      </c>
      <c r="K43" s="356">
        <v>177</v>
      </c>
      <c r="L43" s="96">
        <v>135</v>
      </c>
    </row>
    <row r="44" spans="1:12" ht="12.75">
      <c r="A44" s="71" t="s">
        <v>85</v>
      </c>
      <c r="B44" s="379"/>
      <c r="C44" s="405"/>
      <c r="D44" s="355"/>
      <c r="E44" s="603"/>
      <c r="F44" s="379"/>
      <c r="G44" s="405"/>
      <c r="H44" s="355"/>
      <c r="I44" s="603"/>
      <c r="J44" s="379"/>
      <c r="K44" s="356"/>
      <c r="L44" s="96"/>
    </row>
    <row r="45" spans="1:12" ht="12.75">
      <c r="A45" s="67" t="s">
        <v>49</v>
      </c>
      <c r="B45" s="201">
        <v>55</v>
      </c>
      <c r="C45" s="404">
        <v>8</v>
      </c>
      <c r="D45" s="229" t="s">
        <v>274</v>
      </c>
      <c r="E45" s="603" t="s">
        <v>274</v>
      </c>
      <c r="F45" s="201">
        <v>7462</v>
      </c>
      <c r="G45" s="404">
        <v>529</v>
      </c>
      <c r="H45" s="229" t="s">
        <v>274</v>
      </c>
      <c r="I45" s="603" t="s">
        <v>274</v>
      </c>
      <c r="J45" s="201">
        <v>2423</v>
      </c>
      <c r="K45" s="356" t="s">
        <v>274</v>
      </c>
      <c r="L45" s="96" t="s">
        <v>274</v>
      </c>
    </row>
    <row r="46" spans="1:12" ht="12.75">
      <c r="A46" s="68" t="s">
        <v>265</v>
      </c>
      <c r="B46" s="379"/>
      <c r="C46" s="405"/>
      <c r="D46" s="355"/>
      <c r="E46" s="603"/>
      <c r="F46" s="379"/>
      <c r="G46" s="405"/>
      <c r="H46" s="355"/>
      <c r="I46" s="603"/>
      <c r="J46" s="379"/>
      <c r="K46" s="356"/>
      <c r="L46" s="96"/>
    </row>
    <row r="47" spans="1:12" ht="12.75">
      <c r="A47" s="45" t="s">
        <v>80</v>
      </c>
      <c r="B47" s="379">
        <v>52</v>
      </c>
      <c r="C47" s="405">
        <v>8</v>
      </c>
      <c r="D47" s="355" t="s">
        <v>274</v>
      </c>
      <c r="E47" s="603" t="s">
        <v>274</v>
      </c>
      <c r="F47" s="379">
        <v>7043</v>
      </c>
      <c r="G47" s="405">
        <v>529</v>
      </c>
      <c r="H47" s="355" t="s">
        <v>274</v>
      </c>
      <c r="I47" s="603" t="s">
        <v>274</v>
      </c>
      <c r="J47" s="379">
        <v>2291</v>
      </c>
      <c r="K47" s="356" t="s">
        <v>274</v>
      </c>
      <c r="L47" s="96" t="s">
        <v>274</v>
      </c>
    </row>
    <row r="48" spans="1:12" ht="12.75">
      <c r="A48" s="69" t="s">
        <v>81</v>
      </c>
      <c r="B48" s="379"/>
      <c r="C48" s="405"/>
      <c r="D48" s="355"/>
      <c r="E48" s="603"/>
      <c r="F48" s="379"/>
      <c r="G48" s="405"/>
      <c r="H48" s="355"/>
      <c r="I48" s="603"/>
      <c r="J48" s="379"/>
      <c r="K48" s="356"/>
      <c r="L48" s="96"/>
    </row>
    <row r="49" spans="1:12" ht="12.75">
      <c r="A49" s="45" t="s">
        <v>82</v>
      </c>
      <c r="B49" s="379">
        <v>2</v>
      </c>
      <c r="C49" s="405" t="s">
        <v>242</v>
      </c>
      <c r="D49" s="355" t="s">
        <v>274</v>
      </c>
      <c r="E49" s="603" t="s">
        <v>274</v>
      </c>
      <c r="F49" s="379">
        <v>116</v>
      </c>
      <c r="G49" s="405" t="s">
        <v>242</v>
      </c>
      <c r="H49" s="355" t="s">
        <v>274</v>
      </c>
      <c r="I49" s="603" t="s">
        <v>274</v>
      </c>
      <c r="J49" s="379">
        <v>38</v>
      </c>
      <c r="K49" s="356" t="s">
        <v>274</v>
      </c>
      <c r="L49" s="96" t="s">
        <v>274</v>
      </c>
    </row>
    <row r="50" spans="1:12" ht="12.75">
      <c r="A50" s="69" t="s">
        <v>83</v>
      </c>
      <c r="B50" s="379"/>
      <c r="C50" s="405"/>
      <c r="D50" s="355"/>
      <c r="E50" s="603"/>
      <c r="F50" s="379"/>
      <c r="G50" s="405"/>
      <c r="H50" s="355"/>
      <c r="I50" s="603"/>
      <c r="J50" s="379"/>
      <c r="K50" s="356"/>
      <c r="L50" s="96"/>
    </row>
    <row r="51" spans="1:12" ht="12.75">
      <c r="A51" s="45" t="s">
        <v>84</v>
      </c>
      <c r="B51" s="379">
        <v>1</v>
      </c>
      <c r="C51" s="405" t="s">
        <v>242</v>
      </c>
      <c r="D51" s="355" t="s">
        <v>274</v>
      </c>
      <c r="E51" s="603" t="s">
        <v>274</v>
      </c>
      <c r="F51" s="379">
        <v>303</v>
      </c>
      <c r="G51" s="405" t="s">
        <v>242</v>
      </c>
      <c r="H51" s="355" t="s">
        <v>274</v>
      </c>
      <c r="I51" s="603" t="s">
        <v>274</v>
      </c>
      <c r="J51" s="379">
        <v>94</v>
      </c>
      <c r="K51" s="356" t="s">
        <v>274</v>
      </c>
      <c r="L51" s="96" t="s">
        <v>274</v>
      </c>
    </row>
    <row r="52" spans="1:12" ht="12.75">
      <c r="A52" s="69" t="s">
        <v>85</v>
      </c>
      <c r="B52" s="379"/>
      <c r="C52" s="405"/>
      <c r="D52" s="355"/>
      <c r="E52" s="603"/>
      <c r="F52" s="379"/>
      <c r="G52" s="405"/>
      <c r="H52" s="355"/>
      <c r="I52" s="603"/>
      <c r="J52" s="379"/>
      <c r="K52" s="356"/>
      <c r="L52" s="96"/>
    </row>
    <row r="53" spans="1:12" ht="12.75">
      <c r="A53" s="70" t="s">
        <v>551</v>
      </c>
      <c r="B53" s="201">
        <v>108</v>
      </c>
      <c r="C53" s="404">
        <v>78</v>
      </c>
      <c r="D53" s="229">
        <v>63</v>
      </c>
      <c r="E53" s="602">
        <v>63</v>
      </c>
      <c r="F53" s="201">
        <v>15558</v>
      </c>
      <c r="G53" s="404">
        <v>16993</v>
      </c>
      <c r="H53" s="229">
        <v>14031</v>
      </c>
      <c r="I53" s="602">
        <v>13961</v>
      </c>
      <c r="J53" s="201">
        <v>3460</v>
      </c>
      <c r="K53" s="292">
        <v>3321</v>
      </c>
      <c r="L53" s="160">
        <v>3049</v>
      </c>
    </row>
    <row r="54" spans="1:12" ht="12.75">
      <c r="A54" s="68" t="s">
        <v>552</v>
      </c>
      <c r="B54" s="379"/>
      <c r="C54" s="405"/>
      <c r="D54" s="355"/>
      <c r="E54" s="603"/>
      <c r="F54" s="379"/>
      <c r="G54" s="405"/>
      <c r="H54" s="355"/>
      <c r="I54" s="603"/>
      <c r="J54" s="379"/>
      <c r="K54" s="356"/>
      <c r="L54" s="96"/>
    </row>
    <row r="55" spans="1:12" ht="12.75">
      <c r="A55" s="45" t="s">
        <v>87</v>
      </c>
      <c r="B55" s="379">
        <v>2</v>
      </c>
      <c r="C55" s="405">
        <v>7</v>
      </c>
      <c r="D55" s="355">
        <v>7</v>
      </c>
      <c r="E55" s="603">
        <v>7</v>
      </c>
      <c r="F55" s="379">
        <v>221</v>
      </c>
      <c r="G55" s="405">
        <v>967</v>
      </c>
      <c r="H55" s="355">
        <v>939</v>
      </c>
      <c r="I55" s="603">
        <v>959</v>
      </c>
      <c r="J55" s="379">
        <v>46</v>
      </c>
      <c r="K55" s="356">
        <v>185</v>
      </c>
      <c r="L55" s="96">
        <v>180</v>
      </c>
    </row>
    <row r="56" spans="1:12" ht="12.75">
      <c r="A56" s="69" t="s">
        <v>88</v>
      </c>
      <c r="B56" s="379"/>
      <c r="C56" s="405"/>
      <c r="D56" s="355"/>
      <c r="E56" s="603"/>
      <c r="F56" s="379"/>
      <c r="G56" s="405"/>
      <c r="H56" s="355"/>
      <c r="I56" s="603"/>
      <c r="J56" s="379"/>
      <c r="K56" s="356"/>
      <c r="L56" s="96"/>
    </row>
    <row r="57" spans="1:12" ht="12.75">
      <c r="A57" s="45" t="s">
        <v>80</v>
      </c>
      <c r="B57" s="379">
        <v>98</v>
      </c>
      <c r="C57" s="405">
        <v>65</v>
      </c>
      <c r="D57" s="355">
        <v>50</v>
      </c>
      <c r="E57" s="603">
        <v>50</v>
      </c>
      <c r="F57" s="379">
        <v>14972</v>
      </c>
      <c r="G57" s="405">
        <v>15597</v>
      </c>
      <c r="H57" s="355">
        <v>12919</v>
      </c>
      <c r="I57" s="603">
        <v>12831</v>
      </c>
      <c r="J57" s="379">
        <v>3301</v>
      </c>
      <c r="K57" s="356">
        <v>3056</v>
      </c>
      <c r="L57" s="96">
        <v>2830</v>
      </c>
    </row>
    <row r="58" spans="1:12" ht="12.75">
      <c r="A58" s="69" t="s">
        <v>81</v>
      </c>
      <c r="B58" s="379"/>
      <c r="C58" s="405"/>
      <c r="D58" s="355"/>
      <c r="E58" s="603"/>
      <c r="F58" s="379"/>
      <c r="G58" s="405"/>
      <c r="H58" s="355"/>
      <c r="I58" s="603"/>
      <c r="J58" s="379"/>
      <c r="K58" s="356"/>
      <c r="L58" s="96"/>
    </row>
    <row r="59" spans="1:12" ht="12.75">
      <c r="A59" s="45" t="s">
        <v>82</v>
      </c>
      <c r="B59" s="379">
        <v>6</v>
      </c>
      <c r="C59" s="405">
        <v>5</v>
      </c>
      <c r="D59" s="355">
        <v>4</v>
      </c>
      <c r="E59" s="603">
        <v>4</v>
      </c>
      <c r="F59" s="379">
        <v>245</v>
      </c>
      <c r="G59" s="405">
        <v>217</v>
      </c>
      <c r="H59" s="355">
        <v>76</v>
      </c>
      <c r="I59" s="603">
        <v>82</v>
      </c>
      <c r="J59" s="379">
        <v>96</v>
      </c>
      <c r="K59" s="356">
        <v>34</v>
      </c>
      <c r="L59" s="96">
        <v>20</v>
      </c>
    </row>
    <row r="60" spans="1:12" ht="12.75">
      <c r="A60" s="69" t="s">
        <v>83</v>
      </c>
      <c r="B60" s="379"/>
      <c r="C60" s="405"/>
      <c r="D60" s="355"/>
      <c r="E60" s="603"/>
      <c r="F60" s="379"/>
      <c r="G60" s="405"/>
      <c r="H60" s="355"/>
      <c r="I60" s="603"/>
      <c r="J60" s="379"/>
      <c r="K60" s="356"/>
      <c r="L60" s="96"/>
    </row>
    <row r="61" spans="1:12" ht="12.75">
      <c r="A61" s="45" t="s">
        <v>84</v>
      </c>
      <c r="B61" s="379">
        <v>2</v>
      </c>
      <c r="C61" s="405">
        <v>1</v>
      </c>
      <c r="D61" s="355">
        <v>2</v>
      </c>
      <c r="E61" s="603">
        <v>2</v>
      </c>
      <c r="F61" s="379">
        <v>120</v>
      </c>
      <c r="G61" s="405">
        <v>212</v>
      </c>
      <c r="H61" s="355">
        <v>97</v>
      </c>
      <c r="I61" s="603">
        <v>89</v>
      </c>
      <c r="J61" s="379">
        <v>17</v>
      </c>
      <c r="K61" s="356">
        <v>46</v>
      </c>
      <c r="L61" s="96">
        <v>19</v>
      </c>
    </row>
    <row r="62" spans="1:12" ht="12.75">
      <c r="A62" s="69" t="s">
        <v>85</v>
      </c>
      <c r="B62" s="379"/>
      <c r="C62" s="405"/>
      <c r="D62" s="355"/>
      <c r="E62" s="603"/>
      <c r="F62" s="379"/>
      <c r="G62" s="405"/>
      <c r="H62" s="355"/>
      <c r="I62" s="603"/>
      <c r="J62" s="379"/>
      <c r="K62" s="356"/>
      <c r="L62" s="96"/>
    </row>
    <row r="63" spans="1:12" ht="12.75">
      <c r="A63" s="170" t="s">
        <v>89</v>
      </c>
      <c r="B63" s="200">
        <v>104</v>
      </c>
      <c r="C63" s="404">
        <v>74</v>
      </c>
      <c r="D63" s="229">
        <v>46</v>
      </c>
      <c r="E63" s="602">
        <v>46</v>
      </c>
      <c r="F63" s="200">
        <v>8041</v>
      </c>
      <c r="G63" s="404">
        <v>7373</v>
      </c>
      <c r="H63" s="229">
        <v>5199</v>
      </c>
      <c r="I63" s="602">
        <v>4923</v>
      </c>
      <c r="J63" s="200">
        <v>2741</v>
      </c>
      <c r="K63" s="292">
        <v>1459</v>
      </c>
      <c r="L63" s="160">
        <v>1397</v>
      </c>
    </row>
    <row r="64" spans="1:12" ht="12.75">
      <c r="A64" s="68" t="s">
        <v>90</v>
      </c>
      <c r="B64" s="379"/>
      <c r="C64" s="405"/>
      <c r="D64" s="355"/>
      <c r="E64" s="603"/>
      <c r="F64" s="379"/>
      <c r="G64" s="405"/>
      <c r="H64" s="355"/>
      <c r="I64" s="603"/>
      <c r="J64" s="379"/>
      <c r="K64" s="356"/>
      <c r="L64" s="96"/>
    </row>
    <row r="65" spans="1:12" ht="12.75">
      <c r="A65" s="191" t="s">
        <v>327</v>
      </c>
      <c r="B65" s="379">
        <v>1</v>
      </c>
      <c r="C65" s="405">
        <v>2</v>
      </c>
      <c r="D65" s="355">
        <v>1</v>
      </c>
      <c r="E65" s="603">
        <v>1</v>
      </c>
      <c r="F65" s="379">
        <v>30</v>
      </c>
      <c r="G65" s="405">
        <v>62</v>
      </c>
      <c r="H65" s="355">
        <v>19</v>
      </c>
      <c r="I65" s="603">
        <v>7</v>
      </c>
      <c r="J65" s="379" t="s">
        <v>240</v>
      </c>
      <c r="K65" s="356" t="s">
        <v>240</v>
      </c>
      <c r="L65" s="96">
        <v>7</v>
      </c>
    </row>
    <row r="66" spans="1:12" ht="12.75">
      <c r="A66" s="69" t="s">
        <v>88</v>
      </c>
      <c r="B66" s="379"/>
      <c r="C66" s="405"/>
      <c r="D66" s="355"/>
      <c r="E66" s="603"/>
      <c r="F66" s="379"/>
      <c r="G66" s="405"/>
      <c r="H66" s="355"/>
      <c r="I66" s="603"/>
      <c r="J66" s="379"/>
      <c r="K66" s="356"/>
      <c r="L66" s="96"/>
    </row>
    <row r="67" spans="1:12" ht="12.75">
      <c r="A67" s="45" t="s">
        <v>80</v>
      </c>
      <c r="B67" s="379">
        <v>49</v>
      </c>
      <c r="C67" s="405">
        <v>19</v>
      </c>
      <c r="D67" s="355">
        <v>7</v>
      </c>
      <c r="E67" s="603">
        <v>8</v>
      </c>
      <c r="F67" s="379">
        <v>5458</v>
      </c>
      <c r="G67" s="405">
        <v>1956</v>
      </c>
      <c r="H67" s="355">
        <v>806</v>
      </c>
      <c r="I67" s="603">
        <v>805</v>
      </c>
      <c r="J67" s="379">
        <v>1774</v>
      </c>
      <c r="K67" s="356">
        <v>369</v>
      </c>
      <c r="L67" s="96">
        <v>255</v>
      </c>
    </row>
    <row r="68" spans="1:12" ht="12.75">
      <c r="A68" s="69" t="s">
        <v>81</v>
      </c>
      <c r="B68" s="379"/>
      <c r="C68" s="405"/>
      <c r="D68" s="355"/>
      <c r="E68" s="603"/>
      <c r="F68" s="379"/>
      <c r="G68" s="405"/>
      <c r="H68" s="355"/>
      <c r="I68" s="603"/>
      <c r="J68" s="379"/>
      <c r="K68" s="356"/>
      <c r="L68" s="96"/>
    </row>
    <row r="69" spans="1:12" ht="12.75">
      <c r="A69" s="45" t="s">
        <v>82</v>
      </c>
      <c r="B69" s="379">
        <v>20</v>
      </c>
      <c r="C69" s="405">
        <v>11</v>
      </c>
      <c r="D69" s="355">
        <v>6</v>
      </c>
      <c r="E69" s="603">
        <v>5</v>
      </c>
      <c r="F69" s="379">
        <v>662</v>
      </c>
      <c r="G69" s="405">
        <v>522</v>
      </c>
      <c r="H69" s="355">
        <v>263</v>
      </c>
      <c r="I69" s="603">
        <v>196</v>
      </c>
      <c r="J69" s="379">
        <v>239</v>
      </c>
      <c r="K69" s="356">
        <v>72</v>
      </c>
      <c r="L69" s="96">
        <v>56</v>
      </c>
    </row>
    <row r="70" spans="1:12" ht="12.75">
      <c r="A70" s="69" t="s">
        <v>83</v>
      </c>
      <c r="B70" s="379"/>
      <c r="C70" s="405"/>
      <c r="D70" s="355"/>
      <c r="E70" s="603"/>
      <c r="F70" s="379"/>
      <c r="G70" s="405"/>
      <c r="H70" s="355"/>
      <c r="I70" s="603"/>
      <c r="J70" s="379"/>
      <c r="K70" s="356"/>
      <c r="L70" s="96"/>
    </row>
    <row r="71" spans="1:12" ht="12.75">
      <c r="A71" s="45" t="s">
        <v>84</v>
      </c>
      <c r="B71" s="379">
        <v>34</v>
      </c>
      <c r="C71" s="405">
        <v>42</v>
      </c>
      <c r="D71" s="355">
        <v>32</v>
      </c>
      <c r="E71" s="603">
        <v>32</v>
      </c>
      <c r="F71" s="379">
        <v>1891</v>
      </c>
      <c r="G71" s="405">
        <v>4833</v>
      </c>
      <c r="H71" s="355">
        <v>4111</v>
      </c>
      <c r="I71" s="603">
        <v>3915</v>
      </c>
      <c r="J71" s="379">
        <v>728</v>
      </c>
      <c r="K71" s="356">
        <v>1018</v>
      </c>
      <c r="L71" s="96">
        <v>1079</v>
      </c>
    </row>
    <row r="72" spans="1:12" ht="12.75">
      <c r="A72" s="69" t="s">
        <v>85</v>
      </c>
      <c r="B72" s="379"/>
      <c r="C72" s="405"/>
      <c r="D72" s="355"/>
      <c r="E72" s="603"/>
      <c r="F72" s="379"/>
      <c r="G72" s="405"/>
      <c r="H72" s="355"/>
      <c r="I72" s="603"/>
      <c r="J72" s="379"/>
      <c r="K72" s="356"/>
      <c r="L72" s="96"/>
    </row>
    <row r="73" spans="1:12" ht="12.75">
      <c r="A73" s="67" t="s">
        <v>91</v>
      </c>
      <c r="B73" s="200">
        <v>8</v>
      </c>
      <c r="C73" s="404">
        <v>8</v>
      </c>
      <c r="D73" s="229">
        <v>6</v>
      </c>
      <c r="E73" s="602">
        <v>6</v>
      </c>
      <c r="F73" s="200">
        <v>33283</v>
      </c>
      <c r="G73" s="404">
        <v>24183</v>
      </c>
      <c r="H73" s="229">
        <v>15134</v>
      </c>
      <c r="I73" s="602">
        <v>13716</v>
      </c>
      <c r="J73" s="200">
        <v>7066</v>
      </c>
      <c r="K73" s="292">
        <v>4433</v>
      </c>
      <c r="L73" s="160">
        <v>3873</v>
      </c>
    </row>
    <row r="74" spans="1:12" ht="12.75">
      <c r="A74" s="68" t="s">
        <v>92</v>
      </c>
      <c r="B74" s="379"/>
      <c r="C74" s="405"/>
      <c r="D74" s="355"/>
      <c r="E74" s="603"/>
      <c r="F74" s="379"/>
      <c r="G74" s="405"/>
      <c r="H74" s="355"/>
      <c r="I74" s="603"/>
      <c r="J74" s="379"/>
      <c r="K74" s="356"/>
      <c r="L74" s="96"/>
    </row>
    <row r="75" spans="1:12" ht="12.75">
      <c r="A75" s="45" t="s">
        <v>87</v>
      </c>
      <c r="B75" s="379">
        <v>3</v>
      </c>
      <c r="C75" s="405">
        <v>3</v>
      </c>
      <c r="D75" s="355">
        <v>3</v>
      </c>
      <c r="E75" s="603">
        <v>3</v>
      </c>
      <c r="F75" s="379">
        <v>29678</v>
      </c>
      <c r="G75" s="405">
        <v>21854</v>
      </c>
      <c r="H75" s="355">
        <v>14669</v>
      </c>
      <c r="I75" s="603">
        <v>13291</v>
      </c>
      <c r="J75" s="379">
        <v>6561</v>
      </c>
      <c r="K75" s="356">
        <v>4181</v>
      </c>
      <c r="L75" s="96">
        <v>3751</v>
      </c>
    </row>
    <row r="76" spans="1:12" ht="12.75">
      <c r="A76" s="69" t="s">
        <v>88</v>
      </c>
      <c r="B76" s="379"/>
      <c r="C76" s="405"/>
      <c r="D76" s="355"/>
      <c r="E76" s="603"/>
      <c r="F76" s="379"/>
      <c r="G76" s="405"/>
      <c r="H76" s="355"/>
      <c r="I76" s="603"/>
      <c r="J76" s="379"/>
      <c r="K76" s="356"/>
      <c r="L76" s="96"/>
    </row>
    <row r="77" spans="1:12" ht="12.75">
      <c r="A77" s="45" t="s">
        <v>84</v>
      </c>
      <c r="B77" s="379">
        <v>5</v>
      </c>
      <c r="C77" s="405">
        <v>5</v>
      </c>
      <c r="D77" s="355">
        <v>3</v>
      </c>
      <c r="E77" s="603">
        <v>3</v>
      </c>
      <c r="F77" s="379">
        <v>3605</v>
      </c>
      <c r="G77" s="405">
        <v>2329</v>
      </c>
      <c r="H77" s="355">
        <v>465</v>
      </c>
      <c r="I77" s="603">
        <v>425</v>
      </c>
      <c r="J77" s="379">
        <v>505</v>
      </c>
      <c r="K77" s="356">
        <v>252</v>
      </c>
      <c r="L77" s="96">
        <v>122</v>
      </c>
    </row>
    <row r="78" spans="1:12" ht="12.75">
      <c r="A78" s="69" t="s">
        <v>85</v>
      </c>
      <c r="B78" s="379"/>
      <c r="C78" s="405"/>
      <c r="D78" s="355"/>
      <c r="E78" s="603"/>
      <c r="F78" s="379"/>
      <c r="G78" s="405"/>
      <c r="H78" s="355"/>
      <c r="I78" s="603"/>
      <c r="J78" s="379"/>
      <c r="K78" s="356"/>
      <c r="L78" s="96"/>
    </row>
    <row r="79" spans="1:12" ht="12.75">
      <c r="A79" s="67" t="s">
        <v>93</v>
      </c>
      <c r="B79" s="200">
        <v>137</v>
      </c>
      <c r="C79" s="404">
        <v>97</v>
      </c>
      <c r="D79" s="229">
        <v>49</v>
      </c>
      <c r="E79" s="602">
        <v>46</v>
      </c>
      <c r="F79" s="200">
        <v>9424</v>
      </c>
      <c r="G79" s="404">
        <v>7931</v>
      </c>
      <c r="H79" s="229">
        <v>5151</v>
      </c>
      <c r="I79" s="602">
        <v>4451</v>
      </c>
      <c r="J79" s="200">
        <v>2746</v>
      </c>
      <c r="K79" s="292">
        <v>1594</v>
      </c>
      <c r="L79" s="160">
        <v>1387</v>
      </c>
    </row>
    <row r="80" spans="1:12" ht="12.75">
      <c r="A80" s="68" t="s">
        <v>94</v>
      </c>
      <c r="B80" s="379"/>
      <c r="C80" s="405"/>
      <c r="D80" s="355"/>
      <c r="E80" s="603"/>
      <c r="F80" s="379"/>
      <c r="G80" s="405"/>
      <c r="H80" s="355"/>
      <c r="I80" s="603"/>
      <c r="J80" s="379"/>
      <c r="K80" s="356"/>
      <c r="L80" s="96"/>
    </row>
    <row r="81" spans="1:12" ht="12.75">
      <c r="A81" s="47" t="s">
        <v>87</v>
      </c>
      <c r="B81" s="379" t="s">
        <v>240</v>
      </c>
      <c r="C81" s="405">
        <v>3</v>
      </c>
      <c r="D81" s="355" t="s">
        <v>240</v>
      </c>
      <c r="E81" s="603" t="s">
        <v>240</v>
      </c>
      <c r="F81" s="379" t="s">
        <v>240</v>
      </c>
      <c r="G81" s="405">
        <v>109</v>
      </c>
      <c r="H81" s="355" t="s">
        <v>240</v>
      </c>
      <c r="I81" s="603" t="s">
        <v>240</v>
      </c>
      <c r="J81" s="379" t="s">
        <v>240</v>
      </c>
      <c r="K81" s="356">
        <v>15</v>
      </c>
      <c r="L81" s="96" t="s">
        <v>240</v>
      </c>
    </row>
    <row r="82" spans="1:12" ht="12.75">
      <c r="A82" s="192" t="s">
        <v>88</v>
      </c>
      <c r="B82" s="379"/>
      <c r="C82" s="405"/>
      <c r="D82" s="355"/>
      <c r="E82" s="603"/>
      <c r="F82" s="379"/>
      <c r="G82" s="405"/>
      <c r="H82" s="355"/>
      <c r="I82" s="603"/>
      <c r="J82" s="379"/>
      <c r="K82" s="356"/>
      <c r="L82" s="96"/>
    </row>
    <row r="83" spans="1:12" ht="12.75">
      <c r="A83" s="45" t="s">
        <v>80</v>
      </c>
      <c r="B83" s="379">
        <v>82</v>
      </c>
      <c r="C83" s="405">
        <f>5+26+9</f>
        <v>40</v>
      </c>
      <c r="D83" s="355">
        <v>19</v>
      </c>
      <c r="E83" s="603">
        <v>20</v>
      </c>
      <c r="F83" s="379">
        <v>6190</v>
      </c>
      <c r="G83" s="405">
        <f>451+1594+451</f>
        <v>2496</v>
      </c>
      <c r="H83" s="355">
        <v>1500</v>
      </c>
      <c r="I83" s="603">
        <v>1323</v>
      </c>
      <c r="J83" s="379">
        <v>1751</v>
      </c>
      <c r="K83" s="356">
        <v>449</v>
      </c>
      <c r="L83" s="96">
        <v>394</v>
      </c>
    </row>
    <row r="84" spans="1:12" ht="12.75">
      <c r="A84" s="69" t="s">
        <v>81</v>
      </c>
      <c r="B84" s="379"/>
      <c r="C84" s="405"/>
      <c r="D84" s="355"/>
      <c r="E84" s="603"/>
      <c r="F84" s="379"/>
      <c r="G84" s="405"/>
      <c r="H84" s="355"/>
      <c r="I84" s="603"/>
      <c r="J84" s="379"/>
      <c r="K84" s="356"/>
      <c r="L84" s="96"/>
    </row>
    <row r="85" spans="1:12" ht="12.75">
      <c r="A85" s="45" t="s">
        <v>82</v>
      </c>
      <c r="B85" s="379">
        <v>15</v>
      </c>
      <c r="C85" s="405">
        <f>1+7+2</f>
        <v>10</v>
      </c>
      <c r="D85" s="355">
        <v>9</v>
      </c>
      <c r="E85" s="603">
        <v>8</v>
      </c>
      <c r="F85" s="379">
        <v>781</v>
      </c>
      <c r="G85" s="405">
        <f>95+233+69</f>
        <v>397</v>
      </c>
      <c r="H85" s="355">
        <v>434</v>
      </c>
      <c r="I85" s="603">
        <v>363</v>
      </c>
      <c r="J85" s="379">
        <v>238</v>
      </c>
      <c r="K85" s="356">
        <v>73</v>
      </c>
      <c r="L85" s="96">
        <v>148</v>
      </c>
    </row>
    <row r="86" spans="1:12" ht="12.75">
      <c r="A86" s="69" t="s">
        <v>83</v>
      </c>
      <c r="B86" s="379"/>
      <c r="C86" s="405"/>
      <c r="D86" s="355"/>
      <c r="E86" s="603"/>
      <c r="F86" s="379"/>
      <c r="G86" s="405"/>
      <c r="H86" s="355"/>
      <c r="I86" s="603"/>
      <c r="J86" s="379"/>
      <c r="K86" s="356"/>
      <c r="L86" s="96"/>
    </row>
    <row r="87" spans="1:12" ht="12.75">
      <c r="A87" s="45" t="s">
        <v>84</v>
      </c>
      <c r="B87" s="379">
        <v>40</v>
      </c>
      <c r="C87" s="405">
        <f>2+37+5</f>
        <v>44</v>
      </c>
      <c r="D87" s="355">
        <v>21</v>
      </c>
      <c r="E87" s="603">
        <v>18</v>
      </c>
      <c r="F87" s="379">
        <v>2453</v>
      </c>
      <c r="G87" s="405">
        <f>190+4555+184</f>
        <v>4929</v>
      </c>
      <c r="H87" s="355">
        <v>3217</v>
      </c>
      <c r="I87" s="603">
        <v>2765</v>
      </c>
      <c r="J87" s="379">
        <v>757</v>
      </c>
      <c r="K87" s="356">
        <v>1057</v>
      </c>
      <c r="L87" s="96">
        <v>845</v>
      </c>
    </row>
    <row r="88" spans="1:12" ht="12.75">
      <c r="A88" s="69" t="s">
        <v>85</v>
      </c>
      <c r="B88" s="379"/>
      <c r="C88" s="405"/>
      <c r="D88" s="380"/>
      <c r="E88" s="11"/>
      <c r="F88" s="379"/>
      <c r="G88" s="405"/>
      <c r="H88" s="380"/>
      <c r="I88" s="198"/>
      <c r="J88" s="380"/>
      <c r="K88" s="380"/>
      <c r="L88" s="380"/>
    </row>
    <row r="89" spans="1:13" s="406" customFormat="1" ht="42" customHeight="1">
      <c r="A89" s="668" t="s">
        <v>579</v>
      </c>
      <c r="B89" s="669"/>
      <c r="C89" s="669"/>
      <c r="D89" s="669"/>
      <c r="E89" s="669"/>
      <c r="F89" s="669"/>
      <c r="G89" s="669"/>
      <c r="H89" s="669"/>
      <c r="I89" s="669"/>
      <c r="J89" s="669"/>
      <c r="K89" s="669"/>
      <c r="L89" s="669"/>
      <c r="M89" s="669"/>
    </row>
    <row r="90" spans="1:13" s="62" customFormat="1" ht="15.75" customHeight="1">
      <c r="A90" s="669" t="s">
        <v>17</v>
      </c>
      <c r="B90" s="669"/>
      <c r="C90" s="669"/>
      <c r="D90" s="669"/>
      <c r="E90" s="669"/>
      <c r="F90" s="669"/>
      <c r="G90" s="669"/>
      <c r="H90" s="317"/>
      <c r="I90" s="317"/>
      <c r="J90" s="317"/>
      <c r="K90" s="317"/>
      <c r="L90" s="317"/>
      <c r="M90" s="317"/>
    </row>
    <row r="91" spans="1:13" s="62" customFormat="1" ht="23.25" customHeight="1">
      <c r="A91" s="670" t="s">
        <v>580</v>
      </c>
      <c r="B91" s="670"/>
      <c r="C91" s="670"/>
      <c r="D91" s="670"/>
      <c r="E91" s="670"/>
      <c r="F91" s="670"/>
      <c r="G91" s="670"/>
      <c r="H91" s="670"/>
      <c r="I91" s="670"/>
      <c r="J91" s="670"/>
      <c r="K91" s="670"/>
      <c r="L91" s="670"/>
      <c r="M91" s="670"/>
    </row>
    <row r="92" spans="1:13" ht="12.75">
      <c r="A92" s="661" t="s">
        <v>18</v>
      </c>
      <c r="B92" s="661"/>
      <c r="C92" s="661"/>
      <c r="D92" s="661"/>
      <c r="E92" s="661"/>
      <c r="F92" s="661"/>
      <c r="G92" s="661"/>
      <c r="H92" s="661"/>
      <c r="I92" s="661"/>
      <c r="J92" s="317"/>
      <c r="K92" s="317"/>
      <c r="L92" s="317"/>
      <c r="M92" s="317"/>
    </row>
  </sheetData>
  <mergeCells count="10">
    <mergeCell ref="A92:I92"/>
    <mergeCell ref="F4:I4"/>
    <mergeCell ref="F5:I5"/>
    <mergeCell ref="J4:L4"/>
    <mergeCell ref="J5:L5"/>
    <mergeCell ref="B4:E4"/>
    <mergeCell ref="B5:E5"/>
    <mergeCell ref="A89:M89"/>
    <mergeCell ref="A90:G90"/>
    <mergeCell ref="A91:M91"/>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5" zoomScaleNormal="125" workbookViewId="0" topLeftCell="A1"/>
  </sheetViews>
  <sheetFormatPr defaultColWidth="9.140625" defaultRowHeight="12.75"/>
  <cols>
    <col min="1" max="1" width="47.140625" style="5" customWidth="1"/>
    <col min="2" max="5" width="11.7109375" style="5" customWidth="1"/>
    <col min="6" max="6" width="22.140625" style="5" customWidth="1"/>
    <col min="7" max="16384" width="9.140625" style="5" customWidth="1"/>
  </cols>
  <sheetData>
    <row r="1" spans="1:2" ht="12.75">
      <c r="A1" s="22" t="s">
        <v>695</v>
      </c>
      <c r="B1" s="22"/>
    </row>
    <row r="2" spans="1:2" ht="12.75">
      <c r="A2" s="39" t="s">
        <v>346</v>
      </c>
      <c r="B2" s="39"/>
    </row>
    <row r="3" spans="1:6" ht="12.75">
      <c r="A3" s="153" t="s">
        <v>37</v>
      </c>
      <c r="B3" s="41" t="s">
        <v>77</v>
      </c>
      <c r="C3" s="221" t="s">
        <v>354</v>
      </c>
      <c r="D3" s="66" t="s">
        <v>573</v>
      </c>
      <c r="E3" s="66" t="s">
        <v>676</v>
      </c>
      <c r="F3" s="43" t="s">
        <v>38</v>
      </c>
    </row>
    <row r="4" spans="1:6" ht="12.75">
      <c r="A4" s="663" t="s">
        <v>323</v>
      </c>
      <c r="B4" s="663"/>
      <c r="C4" s="663"/>
      <c r="D4" s="663"/>
      <c r="E4" s="663"/>
      <c r="F4" s="663"/>
    </row>
    <row r="5" spans="1:6" ht="12.75">
      <c r="A5" s="811" t="s">
        <v>324</v>
      </c>
      <c r="B5" s="811"/>
      <c r="C5" s="811"/>
      <c r="D5" s="811"/>
      <c r="E5" s="811"/>
      <c r="F5" s="811"/>
    </row>
    <row r="6" spans="1:6" ht="12.75">
      <c r="A6" s="79" t="s">
        <v>30</v>
      </c>
      <c r="B6" s="411">
        <v>12</v>
      </c>
      <c r="C6" s="412">
        <v>16</v>
      </c>
      <c r="D6" s="355">
        <v>15</v>
      </c>
      <c r="E6" s="615">
        <v>14</v>
      </c>
      <c r="F6" s="46" t="s">
        <v>31</v>
      </c>
    </row>
    <row r="7" spans="1:6" ht="13.5" customHeight="1">
      <c r="A7" s="155" t="s">
        <v>329</v>
      </c>
      <c r="B7" s="411">
        <v>12</v>
      </c>
      <c r="C7" s="412">
        <v>16</v>
      </c>
      <c r="D7" s="355">
        <v>15</v>
      </c>
      <c r="E7" s="615">
        <v>14</v>
      </c>
      <c r="F7" s="46" t="s">
        <v>330</v>
      </c>
    </row>
    <row r="8" spans="1:6" ht="12.75">
      <c r="A8" s="158" t="s">
        <v>140</v>
      </c>
      <c r="B8" s="411">
        <v>1770</v>
      </c>
      <c r="C8" s="412">
        <v>1488</v>
      </c>
      <c r="D8" s="355">
        <v>1403</v>
      </c>
      <c r="E8" s="615">
        <v>1314</v>
      </c>
      <c r="F8" s="46" t="s">
        <v>32</v>
      </c>
    </row>
    <row r="9" spans="1:6" ht="12.75">
      <c r="A9" s="154" t="s">
        <v>142</v>
      </c>
      <c r="B9" s="411">
        <v>1123</v>
      </c>
      <c r="C9" s="412">
        <v>948</v>
      </c>
      <c r="D9" s="355">
        <v>936</v>
      </c>
      <c r="E9" s="615">
        <v>897</v>
      </c>
      <c r="F9" s="52" t="s">
        <v>33</v>
      </c>
    </row>
    <row r="10" spans="1:6" ht="12.75">
      <c r="A10" s="79" t="s">
        <v>34</v>
      </c>
      <c r="B10" s="411">
        <v>294</v>
      </c>
      <c r="C10" s="327">
        <v>152</v>
      </c>
      <c r="D10" s="638">
        <v>198</v>
      </c>
      <c r="E10" s="595" t="s">
        <v>241</v>
      </c>
      <c r="F10" s="52" t="s">
        <v>76</v>
      </c>
    </row>
    <row r="11" spans="1:6" ht="12.75">
      <c r="A11" s="155" t="s">
        <v>142</v>
      </c>
      <c r="B11" s="411">
        <v>194</v>
      </c>
      <c r="C11" s="327">
        <v>97</v>
      </c>
      <c r="D11" s="638">
        <v>136</v>
      </c>
      <c r="E11" s="595" t="s">
        <v>241</v>
      </c>
      <c r="F11" s="52" t="s">
        <v>33</v>
      </c>
    </row>
    <row r="12" spans="1:6" ht="12.75">
      <c r="A12" s="812" t="s">
        <v>325</v>
      </c>
      <c r="B12" s="812"/>
      <c r="C12" s="812"/>
      <c r="D12" s="812"/>
      <c r="E12" s="812"/>
      <c r="F12" s="812"/>
    </row>
    <row r="13" spans="1:6" ht="12.75">
      <c r="A13" s="811" t="s">
        <v>326</v>
      </c>
      <c r="B13" s="811"/>
      <c r="C13" s="811"/>
      <c r="D13" s="811"/>
      <c r="E13" s="811"/>
      <c r="F13" s="811"/>
    </row>
    <row r="14" spans="1:6" ht="12.75">
      <c r="A14" s="79" t="s">
        <v>30</v>
      </c>
      <c r="B14" s="411">
        <v>7</v>
      </c>
      <c r="C14" s="411">
        <v>6</v>
      </c>
      <c r="D14" s="355">
        <v>6</v>
      </c>
      <c r="E14" s="615">
        <v>6</v>
      </c>
      <c r="F14" s="46" t="s">
        <v>31</v>
      </c>
    </row>
    <row r="15" spans="1:6" ht="13.5" customHeight="1">
      <c r="A15" s="155" t="s">
        <v>329</v>
      </c>
      <c r="B15" s="411">
        <v>4</v>
      </c>
      <c r="C15" s="413">
        <v>3</v>
      </c>
      <c r="D15" s="355">
        <v>3</v>
      </c>
      <c r="E15" s="615">
        <v>3</v>
      </c>
      <c r="F15" s="46" t="s">
        <v>330</v>
      </c>
    </row>
    <row r="16" spans="1:6" ht="12.75">
      <c r="A16" s="158" t="s">
        <v>140</v>
      </c>
      <c r="B16" s="411">
        <v>594</v>
      </c>
      <c r="C16" s="412">
        <v>522</v>
      </c>
      <c r="D16" s="355">
        <v>506</v>
      </c>
      <c r="E16" s="615">
        <v>472</v>
      </c>
      <c r="F16" s="46" t="s">
        <v>32</v>
      </c>
    </row>
    <row r="17" spans="1:6" ht="12.75">
      <c r="A17" s="154" t="s">
        <v>142</v>
      </c>
      <c r="B17" s="411">
        <v>418</v>
      </c>
      <c r="C17" s="412">
        <v>389</v>
      </c>
      <c r="D17" s="355">
        <v>356</v>
      </c>
      <c r="E17" s="615">
        <v>326</v>
      </c>
      <c r="F17" s="52" t="s">
        <v>33</v>
      </c>
    </row>
    <row r="18" spans="1:6" ht="12.75">
      <c r="A18" s="79" t="s">
        <v>34</v>
      </c>
      <c r="B18" s="411">
        <v>82</v>
      </c>
      <c r="C18" s="327">
        <v>74</v>
      </c>
      <c r="D18" s="638">
        <v>81</v>
      </c>
      <c r="E18" s="595" t="s">
        <v>241</v>
      </c>
      <c r="F18" s="52" t="s">
        <v>76</v>
      </c>
    </row>
    <row r="19" spans="1:6" ht="12.75">
      <c r="A19" s="155" t="s">
        <v>142</v>
      </c>
      <c r="B19" s="411">
        <v>60</v>
      </c>
      <c r="C19" s="327">
        <v>54</v>
      </c>
      <c r="D19" s="638">
        <v>65</v>
      </c>
      <c r="E19" s="595" t="s">
        <v>241</v>
      </c>
      <c r="F19" s="52" t="s">
        <v>33</v>
      </c>
    </row>
    <row r="21" ht="12.75">
      <c r="A21" s="330" t="s">
        <v>382</v>
      </c>
    </row>
    <row r="22" ht="12.75">
      <c r="A22" s="252" t="s">
        <v>383</v>
      </c>
    </row>
  </sheetData>
  <mergeCells count="4">
    <mergeCell ref="A4:F4"/>
    <mergeCell ref="A5:F5"/>
    <mergeCell ref="A12:F12"/>
    <mergeCell ref="A13:F13"/>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zoomScale="125" zoomScaleNormal="125" workbookViewId="0" topLeftCell="A1"/>
  </sheetViews>
  <sheetFormatPr defaultColWidth="9.140625" defaultRowHeight="12.75"/>
  <cols>
    <col min="1" max="1" width="18.00390625" style="5" customWidth="1"/>
    <col min="2" max="5" width="8.28125" style="5" customWidth="1"/>
    <col min="6" max="6" width="18.7109375" style="5" customWidth="1"/>
    <col min="7" max="16384" width="9.140625" style="5" customWidth="1"/>
  </cols>
  <sheetData>
    <row r="1" spans="1:6" ht="12.75">
      <c r="A1" s="22" t="s">
        <v>696</v>
      </c>
      <c r="B1" s="4"/>
      <c r="C1" s="4"/>
      <c r="D1" s="4"/>
      <c r="E1" s="4"/>
      <c r="F1" s="4"/>
    </row>
    <row r="2" spans="1:6" ht="12.75">
      <c r="A2" s="39" t="s">
        <v>514</v>
      </c>
      <c r="B2" s="4"/>
      <c r="C2" s="4"/>
      <c r="D2" s="4"/>
      <c r="E2" s="4"/>
      <c r="F2" s="4"/>
    </row>
    <row r="3" spans="1:6" ht="12.75">
      <c r="A3" s="4"/>
      <c r="B3" s="4"/>
      <c r="C3" s="4"/>
      <c r="D3" s="4"/>
      <c r="E3" s="4"/>
      <c r="F3" s="4"/>
    </row>
    <row r="4" spans="1:6" ht="12.75">
      <c r="A4" s="91" t="s">
        <v>37</v>
      </c>
      <c r="B4" s="166" t="s">
        <v>77</v>
      </c>
      <c r="C4" s="166" t="s">
        <v>354</v>
      </c>
      <c r="D4" s="66" t="s">
        <v>573</v>
      </c>
      <c r="E4" s="66" t="s">
        <v>676</v>
      </c>
      <c r="F4" s="93" t="s">
        <v>38</v>
      </c>
    </row>
    <row r="5" spans="1:6" ht="12.75">
      <c r="A5" s="216"/>
      <c r="B5" s="209"/>
      <c r="C5" s="210"/>
      <c r="D5" s="209"/>
      <c r="E5" s="209"/>
      <c r="F5" s="210"/>
    </row>
    <row r="6" spans="1:6" ht="12.75">
      <c r="A6" s="32" t="s">
        <v>167</v>
      </c>
      <c r="B6" s="23">
        <v>323</v>
      </c>
      <c r="C6" s="293">
        <v>283</v>
      </c>
      <c r="D6" s="11">
        <v>258</v>
      </c>
      <c r="E6" s="217">
        <v>265</v>
      </c>
      <c r="F6" s="145" t="s">
        <v>168</v>
      </c>
    </row>
    <row r="7" spans="1:6" ht="12.75">
      <c r="A7" s="32" t="s">
        <v>140</v>
      </c>
      <c r="B7" s="23">
        <v>8041</v>
      </c>
      <c r="C7" s="293">
        <v>7373</v>
      </c>
      <c r="D7" s="11">
        <v>5199</v>
      </c>
      <c r="E7" s="217">
        <v>4923</v>
      </c>
      <c r="F7" s="145" t="s">
        <v>144</v>
      </c>
    </row>
    <row r="8" spans="1:6" ht="12.75">
      <c r="A8" s="143" t="s">
        <v>142</v>
      </c>
      <c r="B8" s="23">
        <v>4629</v>
      </c>
      <c r="C8" s="293">
        <v>4968</v>
      </c>
      <c r="D8" s="11">
        <v>4045</v>
      </c>
      <c r="E8" s="217">
        <v>3906</v>
      </c>
      <c r="F8" s="144" t="s">
        <v>143</v>
      </c>
    </row>
    <row r="9" spans="1:6" ht="12.75">
      <c r="A9" s="151" t="s">
        <v>451</v>
      </c>
      <c r="B9" s="23">
        <v>2741</v>
      </c>
      <c r="C9" s="235">
        <v>2115</v>
      </c>
      <c r="D9" s="212">
        <v>1397</v>
      </c>
      <c r="E9" s="625" t="s">
        <v>241</v>
      </c>
      <c r="F9" s="145" t="s">
        <v>452</v>
      </c>
    </row>
    <row r="10" spans="1:6" ht="12.75">
      <c r="A10" s="143" t="s">
        <v>142</v>
      </c>
      <c r="B10" s="23">
        <v>1751</v>
      </c>
      <c r="C10" s="235">
        <v>1619</v>
      </c>
      <c r="D10" s="212">
        <v>1176</v>
      </c>
      <c r="E10" s="625" t="s">
        <v>241</v>
      </c>
      <c r="F10" s="144" t="s">
        <v>143</v>
      </c>
    </row>
    <row r="11" spans="1:6" ht="12.75">
      <c r="A11" s="4"/>
      <c r="B11" s="4"/>
      <c r="C11" s="4"/>
      <c r="D11" s="4"/>
      <c r="E11" s="4"/>
      <c r="F11" s="4"/>
    </row>
    <row r="12" ht="12.75">
      <c r="A12" s="330" t="s">
        <v>382</v>
      </c>
    </row>
    <row r="13" ht="12.75">
      <c r="A13" s="252" t="s">
        <v>383</v>
      </c>
    </row>
  </sheetData>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125" zoomScaleNormal="125" workbookViewId="0" topLeftCell="A1"/>
  </sheetViews>
  <sheetFormatPr defaultColWidth="9.140625" defaultRowHeight="12.75"/>
  <cols>
    <col min="1" max="1" width="22.421875" style="545" customWidth="1"/>
    <col min="2" max="4" width="9.57421875" style="545" customWidth="1"/>
    <col min="5" max="5" width="26.00390625" style="545" customWidth="1"/>
    <col min="6" max="7" width="9.140625" style="545" customWidth="1"/>
    <col min="8" max="16384" width="9.140625" style="545" customWidth="1"/>
  </cols>
  <sheetData>
    <row r="1" s="541" customFormat="1" ht="12.75" customHeight="1">
      <c r="A1" s="540" t="s">
        <v>697</v>
      </c>
    </row>
    <row r="2" s="541" customFormat="1" ht="12.75" customHeight="1">
      <c r="A2" s="542" t="s">
        <v>249</v>
      </c>
    </row>
    <row r="3" s="544" customFormat="1" ht="12.75" customHeight="1">
      <c r="A3" s="543" t="s">
        <v>646</v>
      </c>
    </row>
    <row r="4" s="544" customFormat="1" ht="12.75" customHeight="1">
      <c r="A4" s="543" t="s">
        <v>250</v>
      </c>
    </row>
    <row r="5" spans="1:5" ht="12.75">
      <c r="A5" s="563" t="s">
        <v>528</v>
      </c>
      <c r="B5" s="577" t="s">
        <v>521</v>
      </c>
      <c r="C5" s="577" t="s">
        <v>676</v>
      </c>
      <c r="D5" s="577" t="s">
        <v>681</v>
      </c>
      <c r="E5" s="806" t="s">
        <v>565</v>
      </c>
    </row>
    <row r="6" spans="1:5" ht="19.5">
      <c r="A6" s="578" t="s">
        <v>567</v>
      </c>
      <c r="B6" s="813" t="s">
        <v>647</v>
      </c>
      <c r="C6" s="813"/>
      <c r="D6" s="579" t="s">
        <v>648</v>
      </c>
      <c r="E6" s="807"/>
    </row>
    <row r="7" spans="1:5" ht="12.75">
      <c r="A7" s="546"/>
      <c r="B7" s="548"/>
      <c r="C7" s="547"/>
      <c r="D7" s="547"/>
      <c r="E7" s="548"/>
    </row>
    <row r="8" spans="1:5" ht="12.75">
      <c r="A8" s="549" t="s">
        <v>138</v>
      </c>
      <c r="B8" s="550">
        <v>5199</v>
      </c>
      <c r="C8" s="644">
        <v>4923</v>
      </c>
      <c r="D8" s="645">
        <v>797</v>
      </c>
      <c r="E8" s="552" t="s">
        <v>139</v>
      </c>
    </row>
    <row r="9" spans="1:5" ht="12.75">
      <c r="A9" s="580" t="s">
        <v>520</v>
      </c>
      <c r="B9" s="554"/>
      <c r="C9" s="646"/>
      <c r="D9" s="647"/>
      <c r="E9" s="571" t="s">
        <v>519</v>
      </c>
    </row>
    <row r="10" spans="1:5" ht="12.75">
      <c r="A10" s="553" t="s">
        <v>529</v>
      </c>
      <c r="B10" s="554">
        <v>209</v>
      </c>
      <c r="C10" s="648">
        <v>150</v>
      </c>
      <c r="D10" s="647">
        <v>42</v>
      </c>
      <c r="E10" s="556" t="s">
        <v>530</v>
      </c>
    </row>
    <row r="11" spans="1:5" ht="12.75">
      <c r="A11" s="553" t="s">
        <v>539</v>
      </c>
      <c r="B11" s="554">
        <v>50</v>
      </c>
      <c r="C11" s="648">
        <v>91</v>
      </c>
      <c r="D11" s="647">
        <v>11</v>
      </c>
      <c r="E11" s="556" t="s">
        <v>540</v>
      </c>
    </row>
    <row r="12" spans="1:5" ht="12.75">
      <c r="A12" s="553" t="s">
        <v>453</v>
      </c>
      <c r="B12" s="554">
        <v>66</v>
      </c>
      <c r="C12" s="648">
        <v>56</v>
      </c>
      <c r="D12" s="647" t="s">
        <v>240</v>
      </c>
      <c r="E12" s="556" t="s">
        <v>509</v>
      </c>
    </row>
    <row r="13" spans="1:5" ht="12.75">
      <c r="A13" s="553" t="s">
        <v>531</v>
      </c>
      <c r="B13" s="554">
        <v>937</v>
      </c>
      <c r="C13" s="648">
        <v>858</v>
      </c>
      <c r="D13" s="647">
        <v>61</v>
      </c>
      <c r="E13" s="556" t="s">
        <v>184</v>
      </c>
    </row>
    <row r="14" spans="1:5" ht="12.75">
      <c r="A14" s="553" t="s">
        <v>542</v>
      </c>
      <c r="B14" s="554">
        <v>281</v>
      </c>
      <c r="C14" s="648">
        <v>262</v>
      </c>
      <c r="D14" s="647">
        <v>10</v>
      </c>
      <c r="E14" s="556" t="s">
        <v>543</v>
      </c>
    </row>
    <row r="15" spans="1:5" ht="12.75">
      <c r="A15" s="553" t="s">
        <v>532</v>
      </c>
      <c r="B15" s="554">
        <v>71</v>
      </c>
      <c r="C15" s="648">
        <v>98</v>
      </c>
      <c r="D15" s="647" t="s">
        <v>240</v>
      </c>
      <c r="E15" s="556" t="s">
        <v>185</v>
      </c>
    </row>
    <row r="16" spans="1:5" ht="12.75">
      <c r="A16" s="570" t="s">
        <v>544</v>
      </c>
      <c r="B16" s="554">
        <v>59</v>
      </c>
      <c r="C16" s="648">
        <v>50</v>
      </c>
      <c r="D16" s="647">
        <v>5</v>
      </c>
      <c r="E16" s="571" t="s">
        <v>243</v>
      </c>
    </row>
    <row r="17" spans="1:5" ht="12.75">
      <c r="A17" s="570" t="s">
        <v>545</v>
      </c>
      <c r="B17" s="554">
        <v>1205</v>
      </c>
      <c r="C17" s="648">
        <v>1165</v>
      </c>
      <c r="D17" s="647">
        <v>412</v>
      </c>
      <c r="E17" s="571" t="s">
        <v>546</v>
      </c>
    </row>
    <row r="18" spans="1:5" ht="12.75">
      <c r="A18" s="570" t="s">
        <v>547</v>
      </c>
      <c r="B18" s="554">
        <v>210</v>
      </c>
      <c r="C18" s="648">
        <v>145</v>
      </c>
      <c r="D18" s="647">
        <v>51</v>
      </c>
      <c r="E18" s="571" t="s">
        <v>548</v>
      </c>
    </row>
    <row r="19" spans="1:5" ht="12.75">
      <c r="A19" s="553" t="s">
        <v>189</v>
      </c>
      <c r="B19" s="554">
        <v>948</v>
      </c>
      <c r="C19" s="648">
        <v>1006</v>
      </c>
      <c r="D19" s="647">
        <v>120</v>
      </c>
      <c r="E19" s="556" t="s">
        <v>190</v>
      </c>
    </row>
    <row r="20" spans="1:5" ht="12.75">
      <c r="A20" s="553" t="s">
        <v>549</v>
      </c>
      <c r="B20" s="554">
        <v>701</v>
      </c>
      <c r="C20" s="648">
        <v>675</v>
      </c>
      <c r="D20" s="647">
        <v>47</v>
      </c>
      <c r="E20" s="556" t="s">
        <v>550</v>
      </c>
    </row>
    <row r="21" spans="1:5" ht="12.75">
      <c r="A21" s="553" t="s">
        <v>510</v>
      </c>
      <c r="B21" s="554">
        <v>251</v>
      </c>
      <c r="C21" s="648">
        <v>166</v>
      </c>
      <c r="D21" s="647">
        <v>38</v>
      </c>
      <c r="E21" s="556" t="s">
        <v>511</v>
      </c>
    </row>
    <row r="22" spans="1:8" s="515" customFormat="1" ht="26.25" customHeight="1">
      <c r="A22" s="798" t="s">
        <v>600</v>
      </c>
      <c r="B22" s="798"/>
      <c r="C22" s="798"/>
      <c r="D22" s="798"/>
      <c r="E22" s="798"/>
      <c r="F22" s="798"/>
      <c r="G22" s="798"/>
      <c r="H22" s="581"/>
    </row>
    <row r="23" spans="1:8" s="515" customFormat="1" ht="12.75" customHeight="1">
      <c r="A23" s="582" t="s">
        <v>382</v>
      </c>
      <c r="B23" s="583"/>
      <c r="C23" s="583"/>
      <c r="D23" s="583"/>
      <c r="E23" s="583"/>
      <c r="F23" s="583"/>
      <c r="G23" s="583"/>
      <c r="H23" s="583"/>
    </row>
    <row r="24" spans="1:8" s="515" customFormat="1" ht="21.75" customHeight="1">
      <c r="A24" s="799" t="s">
        <v>655</v>
      </c>
      <c r="B24" s="799"/>
      <c r="C24" s="799"/>
      <c r="D24" s="799"/>
      <c r="E24" s="799"/>
      <c r="F24" s="799"/>
      <c r="G24" s="799"/>
      <c r="H24" s="799"/>
    </row>
    <row r="25" spans="1:8" s="561" customFormat="1" ht="12.75" customHeight="1">
      <c r="A25" s="584" t="s">
        <v>383</v>
      </c>
      <c r="B25" s="583"/>
      <c r="C25" s="583"/>
      <c r="D25" s="583"/>
      <c r="E25" s="583"/>
      <c r="F25" s="583"/>
      <c r="G25" s="583"/>
      <c r="H25" s="583"/>
    </row>
    <row r="26" s="561" customFormat="1" ht="10.5"/>
  </sheetData>
  <mergeCells count="4">
    <mergeCell ref="E5:E6"/>
    <mergeCell ref="B6:C6"/>
    <mergeCell ref="A22:G22"/>
    <mergeCell ref="A24:H2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125" zoomScaleNormal="125" workbookViewId="0" topLeftCell="A1"/>
  </sheetViews>
  <sheetFormatPr defaultColWidth="9.140625" defaultRowHeight="12.75"/>
  <cols>
    <col min="1" max="1" width="19.8515625" style="5" customWidth="1"/>
    <col min="2" max="2" width="6.140625" style="5" customWidth="1"/>
    <col min="3" max="6" width="11.00390625" style="5" customWidth="1"/>
    <col min="7" max="7" width="20.8515625" style="5" customWidth="1"/>
    <col min="8" max="8" width="11.140625" style="5" customWidth="1"/>
    <col min="9" max="16384" width="9.140625" style="5" customWidth="1"/>
  </cols>
  <sheetData>
    <row r="1" spans="1:7" ht="12.75">
      <c r="A1" s="22" t="s">
        <v>698</v>
      </c>
      <c r="B1" s="4"/>
      <c r="C1" s="4"/>
      <c r="D1" s="4"/>
      <c r="E1" s="4"/>
      <c r="F1" s="4"/>
      <c r="G1" s="4"/>
    </row>
    <row r="2" spans="1:7" ht="12.75">
      <c r="A2" s="39" t="s">
        <v>195</v>
      </c>
      <c r="B2" s="4"/>
      <c r="C2" s="4"/>
      <c r="D2" s="4"/>
      <c r="E2" s="4"/>
      <c r="F2" s="4"/>
      <c r="G2" s="4"/>
    </row>
    <row r="3" spans="1:7" ht="12.75">
      <c r="A3" s="4"/>
      <c r="B3" s="4"/>
      <c r="C3" s="4"/>
      <c r="D3" s="4"/>
      <c r="E3" s="4"/>
      <c r="F3" s="4"/>
      <c r="G3" s="4"/>
    </row>
    <row r="4" spans="1:7" ht="12.75">
      <c r="A4" s="814" t="s">
        <v>37</v>
      </c>
      <c r="B4" s="815"/>
      <c r="C4" s="415"/>
      <c r="D4" s="104" t="s">
        <v>251</v>
      </c>
      <c r="E4" s="415"/>
      <c r="F4" s="415"/>
      <c r="G4" s="819" t="s">
        <v>38</v>
      </c>
    </row>
    <row r="5" spans="1:7" ht="12.75">
      <c r="A5" s="812"/>
      <c r="B5" s="816"/>
      <c r="C5" s="130" t="s">
        <v>73</v>
      </c>
      <c r="D5" s="130" t="s">
        <v>517</v>
      </c>
      <c r="E5" s="130" t="s">
        <v>196</v>
      </c>
      <c r="F5" s="130" t="s">
        <v>319</v>
      </c>
      <c r="G5" s="820"/>
    </row>
    <row r="6" spans="1:7" ht="12.75">
      <c r="A6" s="812"/>
      <c r="B6" s="816"/>
      <c r="C6" s="14" t="s">
        <v>75</v>
      </c>
      <c r="D6" s="134" t="s">
        <v>252</v>
      </c>
      <c r="E6" s="106" t="s">
        <v>144</v>
      </c>
      <c r="F6" s="14" t="s">
        <v>253</v>
      </c>
      <c r="G6" s="820"/>
    </row>
    <row r="7" spans="1:7" ht="12.75">
      <c r="A7" s="817"/>
      <c r="B7" s="818"/>
      <c r="C7" s="115"/>
      <c r="D7" s="161" t="s">
        <v>320</v>
      </c>
      <c r="E7" s="15"/>
      <c r="F7" s="15"/>
      <c r="G7" s="821"/>
    </row>
    <row r="8" spans="1:7" ht="12.75">
      <c r="A8" s="822"/>
      <c r="B8" s="822"/>
      <c r="C8" s="230"/>
      <c r="D8" s="230"/>
      <c r="E8" s="230"/>
      <c r="F8" s="230"/>
      <c r="G8" s="187"/>
    </row>
    <row r="9" spans="1:7" ht="12.75">
      <c r="A9" s="101" t="s">
        <v>197</v>
      </c>
      <c r="B9" s="162" t="s">
        <v>77</v>
      </c>
      <c r="C9" s="20">
        <v>8</v>
      </c>
      <c r="D9" s="20">
        <v>1574</v>
      </c>
      <c r="E9" s="20">
        <v>33283</v>
      </c>
      <c r="F9" s="219">
        <v>7066</v>
      </c>
      <c r="G9" s="102" t="s">
        <v>139</v>
      </c>
    </row>
    <row r="10" spans="1:7" ht="12.75">
      <c r="A10" s="187"/>
      <c r="B10" s="162" t="s">
        <v>354</v>
      </c>
      <c r="C10" s="11">
        <v>8</v>
      </c>
      <c r="D10" s="11">
        <v>1415</v>
      </c>
      <c r="E10" s="11">
        <v>24183</v>
      </c>
      <c r="F10" s="327">
        <v>6371</v>
      </c>
      <c r="G10" s="187"/>
    </row>
    <row r="11" spans="1:7" ht="12.75">
      <c r="A11" s="416"/>
      <c r="B11" s="596" t="s">
        <v>573</v>
      </c>
      <c r="C11" s="11">
        <v>6</v>
      </c>
      <c r="D11" s="11">
        <v>1189</v>
      </c>
      <c r="E11" s="11">
        <v>15134</v>
      </c>
      <c r="F11" s="638">
        <v>3873</v>
      </c>
      <c r="G11" s="187"/>
    </row>
    <row r="12" spans="1:7" ht="12.75">
      <c r="A12" s="187"/>
      <c r="B12" s="294" t="s">
        <v>676</v>
      </c>
      <c r="C12" s="27">
        <v>6</v>
      </c>
      <c r="D12" s="27">
        <v>1216</v>
      </c>
      <c r="E12" s="27">
        <v>13716</v>
      </c>
      <c r="F12" s="295" t="s">
        <v>241</v>
      </c>
      <c r="G12" s="416"/>
    </row>
    <row r="13" spans="1:7" ht="12.75">
      <c r="A13" s="746" t="s">
        <v>198</v>
      </c>
      <c r="B13" s="746"/>
      <c r="C13" s="26">
        <v>1</v>
      </c>
      <c r="D13" s="26">
        <v>920</v>
      </c>
      <c r="E13" s="26">
        <v>11036</v>
      </c>
      <c r="F13" s="26">
        <v>3183</v>
      </c>
      <c r="G13" s="59" t="s">
        <v>199</v>
      </c>
    </row>
    <row r="14" spans="1:7" ht="12.75">
      <c r="A14" s="746" t="s">
        <v>200</v>
      </c>
      <c r="B14" s="746"/>
      <c r="C14" s="26">
        <v>1</v>
      </c>
      <c r="D14" s="26">
        <v>18</v>
      </c>
      <c r="E14" s="26">
        <v>118</v>
      </c>
      <c r="F14" s="26">
        <v>23</v>
      </c>
      <c r="G14" s="59" t="s">
        <v>201</v>
      </c>
    </row>
    <row r="15" spans="1:7" ht="12.75">
      <c r="A15" s="746" t="s">
        <v>515</v>
      </c>
      <c r="B15" s="746"/>
      <c r="C15" s="322">
        <v>4</v>
      </c>
      <c r="D15" s="322">
        <v>278</v>
      </c>
      <c r="E15" s="322">
        <v>2562</v>
      </c>
      <c r="F15" s="322">
        <v>667</v>
      </c>
      <c r="G15" s="46" t="s">
        <v>516</v>
      </c>
    </row>
    <row r="16" spans="1:7" ht="14.25">
      <c r="A16" s="79"/>
      <c r="B16" s="79"/>
      <c r="C16" s="243"/>
      <c r="D16" s="296"/>
      <c r="E16" s="243"/>
      <c r="F16" s="243"/>
      <c r="G16" s="59"/>
    </row>
    <row r="17" spans="1:7" ht="12.75">
      <c r="A17" s="4"/>
      <c r="B17" s="4"/>
      <c r="C17" s="4"/>
      <c r="D17" s="4"/>
      <c r="E17" s="4"/>
      <c r="F17" s="4"/>
      <c r="G17" s="4"/>
    </row>
    <row r="18" spans="1:8" s="1" customFormat="1" ht="21" customHeight="1">
      <c r="A18" s="670" t="s">
        <v>724</v>
      </c>
      <c r="B18" s="742"/>
      <c r="C18" s="742"/>
      <c r="D18" s="742"/>
      <c r="E18" s="742"/>
      <c r="F18" s="742"/>
      <c r="G18" s="742"/>
      <c r="H18" s="742"/>
    </row>
    <row r="19" spans="1:8" s="1" customFormat="1" ht="37.5" customHeight="1">
      <c r="A19" s="668" t="s">
        <v>720</v>
      </c>
      <c r="B19" s="668"/>
      <c r="C19" s="668"/>
      <c r="D19" s="668"/>
      <c r="E19" s="668"/>
      <c r="F19" s="668"/>
      <c r="G19" s="668"/>
      <c r="H19" s="668"/>
    </row>
    <row r="20" spans="1:8" s="1" customFormat="1" ht="23.25" customHeight="1">
      <c r="A20" s="670" t="s">
        <v>725</v>
      </c>
      <c r="B20" s="742"/>
      <c r="C20" s="742"/>
      <c r="D20" s="742"/>
      <c r="E20" s="742"/>
      <c r="F20" s="742"/>
      <c r="G20" s="742"/>
      <c r="H20" s="742"/>
    </row>
    <row r="21" spans="1:8" ht="21" customHeight="1">
      <c r="A21" s="801" t="s">
        <v>721</v>
      </c>
      <c r="B21" s="801"/>
      <c r="C21" s="801"/>
      <c r="D21" s="801"/>
      <c r="E21" s="801"/>
      <c r="F21" s="801"/>
      <c r="G21" s="801"/>
      <c r="H21" s="801"/>
    </row>
  </sheetData>
  <mergeCells count="10">
    <mergeCell ref="A19:H19"/>
    <mergeCell ref="A21:H21"/>
    <mergeCell ref="A20:H20"/>
    <mergeCell ref="A18:H18"/>
    <mergeCell ref="A4:B7"/>
    <mergeCell ref="G4:G7"/>
    <mergeCell ref="A8:B8"/>
    <mergeCell ref="A13:B13"/>
    <mergeCell ref="A15:B15"/>
    <mergeCell ref="A14:B14"/>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125" zoomScaleNormal="125" workbookViewId="0" topLeftCell="A1"/>
  </sheetViews>
  <sheetFormatPr defaultColWidth="9.140625" defaultRowHeight="12.75"/>
  <cols>
    <col min="1" max="1" width="18.00390625" style="5" customWidth="1"/>
    <col min="2" max="2" width="7.421875" style="5" customWidth="1"/>
    <col min="3" max="8" width="11.7109375" style="5" customWidth="1"/>
    <col min="9" max="9" width="19.140625" style="5" customWidth="1"/>
    <col min="10" max="16384" width="9.140625" style="5" customWidth="1"/>
  </cols>
  <sheetData>
    <row r="1" spans="1:9" ht="12.75">
      <c r="A1" s="22" t="s">
        <v>699</v>
      </c>
      <c r="B1" s="4"/>
      <c r="C1" s="4"/>
      <c r="D1" s="4"/>
      <c r="E1" s="4"/>
      <c r="F1" s="4"/>
      <c r="G1" s="4"/>
      <c r="H1" s="4"/>
      <c r="I1" s="4"/>
    </row>
    <row r="2" spans="1:9" ht="12.75">
      <c r="A2" s="39" t="s">
        <v>454</v>
      </c>
      <c r="B2" s="4"/>
      <c r="C2" s="4"/>
      <c r="D2" s="4"/>
      <c r="E2" s="4"/>
      <c r="F2" s="4"/>
      <c r="G2" s="4"/>
      <c r="H2" s="4"/>
      <c r="I2" s="4"/>
    </row>
    <row r="3" spans="1:9" ht="25.5" customHeight="1">
      <c r="A3" s="814" t="s">
        <v>202</v>
      </c>
      <c r="B3" s="815"/>
      <c r="C3" s="704" t="s">
        <v>475</v>
      </c>
      <c r="D3" s="823" t="s">
        <v>455</v>
      </c>
      <c r="E3" s="826" t="s">
        <v>456</v>
      </c>
      <c r="F3" s="827"/>
      <c r="G3" s="827"/>
      <c r="H3" s="828"/>
      <c r="I3" s="819" t="s">
        <v>203</v>
      </c>
    </row>
    <row r="4" spans="1:9" ht="30" customHeight="1">
      <c r="A4" s="812"/>
      <c r="B4" s="816"/>
      <c r="C4" s="831"/>
      <c r="D4" s="824"/>
      <c r="E4" s="679" t="s">
        <v>503</v>
      </c>
      <c r="F4" s="830"/>
      <c r="G4" s="680" t="s">
        <v>502</v>
      </c>
      <c r="H4" s="829"/>
      <c r="I4" s="820"/>
    </row>
    <row r="5" spans="1:9" ht="30" customHeight="1">
      <c r="A5" s="817"/>
      <c r="B5" s="818"/>
      <c r="C5" s="705"/>
      <c r="D5" s="825"/>
      <c r="E5" s="320" t="s">
        <v>472</v>
      </c>
      <c r="F5" s="418" t="s">
        <v>459</v>
      </c>
      <c r="G5" s="320" t="s">
        <v>472</v>
      </c>
      <c r="H5" s="419" t="s">
        <v>459</v>
      </c>
      <c r="I5" s="821"/>
    </row>
    <row r="6" spans="1:9" ht="12.75">
      <c r="A6" s="101" t="s">
        <v>138</v>
      </c>
      <c r="B6" s="83" t="s">
        <v>77</v>
      </c>
      <c r="C6" s="20">
        <v>33283</v>
      </c>
      <c r="D6" s="20">
        <v>19119</v>
      </c>
      <c r="E6" s="20">
        <v>18628</v>
      </c>
      <c r="F6" s="96">
        <v>10837</v>
      </c>
      <c r="G6" s="96">
        <v>14655</v>
      </c>
      <c r="H6" s="96">
        <v>8282</v>
      </c>
      <c r="I6" s="131" t="s">
        <v>139</v>
      </c>
    </row>
    <row r="7" spans="1:9" ht="12.75">
      <c r="A7" s="187"/>
      <c r="B7" s="83" t="s">
        <v>354</v>
      </c>
      <c r="C7" s="20">
        <v>24183</v>
      </c>
      <c r="D7" s="20">
        <v>14273</v>
      </c>
      <c r="E7" s="20">
        <v>13596</v>
      </c>
      <c r="F7" s="96">
        <v>7962</v>
      </c>
      <c r="G7" s="96">
        <v>10587</v>
      </c>
      <c r="H7" s="96">
        <v>6311</v>
      </c>
      <c r="I7" s="206"/>
    </row>
    <row r="8" spans="1:9" ht="12.75">
      <c r="A8" s="187"/>
      <c r="B8" s="83" t="s">
        <v>573</v>
      </c>
      <c r="C8" s="20">
        <v>15134</v>
      </c>
      <c r="D8" s="20">
        <v>8646</v>
      </c>
      <c r="E8" s="20">
        <v>10302</v>
      </c>
      <c r="F8" s="96">
        <v>6153</v>
      </c>
      <c r="G8" s="96">
        <v>4832</v>
      </c>
      <c r="H8" s="96">
        <v>2493</v>
      </c>
      <c r="I8" s="206"/>
    </row>
    <row r="9" spans="1:9" ht="12.75">
      <c r="A9" s="187"/>
      <c r="B9" s="81" t="s">
        <v>676</v>
      </c>
      <c r="C9" s="117">
        <v>13716</v>
      </c>
      <c r="D9" s="117">
        <v>7597</v>
      </c>
      <c r="E9" s="117">
        <v>9108</v>
      </c>
      <c r="F9" s="160">
        <v>5265</v>
      </c>
      <c r="G9" s="160">
        <v>4608</v>
      </c>
      <c r="H9" s="160">
        <v>2332</v>
      </c>
      <c r="I9" s="206"/>
    </row>
    <row r="10" spans="1:9" ht="12.75">
      <c r="A10" s="746" t="s">
        <v>198</v>
      </c>
      <c r="B10" s="746"/>
      <c r="C10" s="26">
        <v>11036</v>
      </c>
      <c r="D10" s="26">
        <v>6055</v>
      </c>
      <c r="E10" s="26">
        <v>7655</v>
      </c>
      <c r="F10" s="31">
        <v>4398</v>
      </c>
      <c r="G10" s="31">
        <v>3381</v>
      </c>
      <c r="H10" s="31">
        <v>1657</v>
      </c>
      <c r="I10" s="46" t="s">
        <v>199</v>
      </c>
    </row>
    <row r="11" spans="1:9" ht="12.75">
      <c r="A11" s="746" t="s">
        <v>200</v>
      </c>
      <c r="B11" s="746"/>
      <c r="C11" s="26">
        <v>118</v>
      </c>
      <c r="D11" s="26">
        <v>68</v>
      </c>
      <c r="E11" s="26" t="s">
        <v>240</v>
      </c>
      <c r="F11" s="31" t="s">
        <v>240</v>
      </c>
      <c r="G11" s="31">
        <v>118</v>
      </c>
      <c r="H11" s="31">
        <v>68</v>
      </c>
      <c r="I11" s="46" t="s">
        <v>201</v>
      </c>
    </row>
    <row r="12" spans="1:9" ht="12.75">
      <c r="A12" s="746" t="s">
        <v>24</v>
      </c>
      <c r="B12" s="746"/>
      <c r="C12" s="26">
        <v>2562</v>
      </c>
      <c r="D12" s="26">
        <v>1474</v>
      </c>
      <c r="E12" s="26">
        <v>1453</v>
      </c>
      <c r="F12" s="26">
        <v>867</v>
      </c>
      <c r="G12" s="26">
        <v>1109</v>
      </c>
      <c r="H12" s="26">
        <v>607</v>
      </c>
      <c r="I12" s="46" t="s">
        <v>461</v>
      </c>
    </row>
    <row r="13" spans="1:9" ht="12.75">
      <c r="A13" s="4"/>
      <c r="B13" s="4"/>
      <c r="C13" s="4"/>
      <c r="D13" s="4"/>
      <c r="E13" s="4"/>
      <c r="F13" s="4"/>
      <c r="G13" s="4"/>
      <c r="H13" s="4"/>
      <c r="I13" s="4"/>
    </row>
    <row r="14" spans="1:9" ht="12.75">
      <c r="A14" s="670" t="s">
        <v>656</v>
      </c>
      <c r="B14" s="742"/>
      <c r="C14" s="742"/>
      <c r="D14" s="742"/>
      <c r="E14" s="742"/>
      <c r="F14" s="742"/>
      <c r="G14" s="742"/>
      <c r="H14" s="742"/>
      <c r="I14" s="742"/>
    </row>
    <row r="15" spans="1:9" ht="12.75">
      <c r="A15" s="742" t="s">
        <v>460</v>
      </c>
      <c r="B15" s="742"/>
      <c r="C15" s="742"/>
      <c r="D15" s="742"/>
      <c r="E15" s="742"/>
      <c r="F15" s="742"/>
      <c r="G15" s="742"/>
      <c r="H15" s="742"/>
      <c r="I15" s="742"/>
    </row>
  </sheetData>
  <mergeCells count="12">
    <mergeCell ref="D3:D5"/>
    <mergeCell ref="E3:H3"/>
    <mergeCell ref="A15:I15"/>
    <mergeCell ref="A14:I14"/>
    <mergeCell ref="A12:B12"/>
    <mergeCell ref="A11:B11"/>
    <mergeCell ref="G4:H4"/>
    <mergeCell ref="A10:B10"/>
    <mergeCell ref="E4:F4"/>
    <mergeCell ref="C3:C5"/>
    <mergeCell ref="A3:B5"/>
    <mergeCell ref="I3:I5"/>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5" zoomScaleNormal="125" workbookViewId="0" topLeftCell="A1"/>
  </sheetViews>
  <sheetFormatPr defaultColWidth="9.140625" defaultRowHeight="12.75"/>
  <cols>
    <col min="1" max="1" width="25.140625" style="331" customWidth="1"/>
    <col min="2" max="2" width="6.7109375" style="331" customWidth="1"/>
    <col min="3" max="8" width="9.8515625" style="317" customWidth="1"/>
    <col min="9" max="9" width="23.421875" style="262" customWidth="1"/>
    <col min="10" max="16384" width="9.140625" style="317" customWidth="1"/>
  </cols>
  <sheetData>
    <row r="1" spans="1:9" ht="13.5" customHeight="1">
      <c r="A1" s="420" t="s">
        <v>700</v>
      </c>
      <c r="B1" s="420"/>
      <c r="C1" s="421"/>
      <c r="D1" s="421"/>
      <c r="E1" s="421"/>
      <c r="F1" s="421"/>
      <c r="G1" s="421"/>
      <c r="H1" s="421"/>
      <c r="I1" s="297"/>
    </row>
    <row r="2" spans="1:9" ht="13.5" customHeight="1">
      <c r="A2" s="835" t="s">
        <v>462</v>
      </c>
      <c r="B2" s="835"/>
      <c r="C2" s="835"/>
      <c r="D2" s="835"/>
      <c r="E2" s="835"/>
      <c r="F2" s="835"/>
      <c r="G2" s="835"/>
      <c r="H2" s="835"/>
      <c r="I2" s="835"/>
    </row>
    <row r="3" spans="1:9" ht="33.75" customHeight="1">
      <c r="A3" s="836" t="s">
        <v>374</v>
      </c>
      <c r="B3" s="837"/>
      <c r="C3" s="765" t="s">
        <v>481</v>
      </c>
      <c r="D3" s="765" t="s">
        <v>466</v>
      </c>
      <c r="E3" s="718" t="s">
        <v>467</v>
      </c>
      <c r="F3" s="718"/>
      <c r="G3" s="718"/>
      <c r="H3" s="719"/>
      <c r="I3" s="840" t="s">
        <v>468</v>
      </c>
    </row>
    <row r="4" spans="1:9" ht="36.75" customHeight="1">
      <c r="A4" s="838"/>
      <c r="B4" s="776"/>
      <c r="C4" s="714"/>
      <c r="D4" s="839"/>
      <c r="E4" s="767" t="s">
        <v>505</v>
      </c>
      <c r="F4" s="769"/>
      <c r="G4" s="768" t="s">
        <v>504</v>
      </c>
      <c r="H4" s="769"/>
      <c r="I4" s="841"/>
    </row>
    <row r="5" spans="1:9" ht="49.5" customHeight="1">
      <c r="A5" s="781"/>
      <c r="B5" s="777"/>
      <c r="C5" s="715"/>
      <c r="D5" s="715"/>
      <c r="E5" s="367" t="s">
        <v>457</v>
      </c>
      <c r="F5" s="417" t="s">
        <v>458</v>
      </c>
      <c r="G5" s="367" t="s">
        <v>457</v>
      </c>
      <c r="H5" s="417" t="s">
        <v>458</v>
      </c>
      <c r="I5" s="842"/>
    </row>
    <row r="6" spans="2:8" ht="8.1" customHeight="1">
      <c r="B6" s="422"/>
      <c r="C6" s="393"/>
      <c r="D6" s="393"/>
      <c r="E6" s="393"/>
      <c r="F6" s="423"/>
      <c r="G6" s="393"/>
      <c r="H6" s="423"/>
    </row>
    <row r="7" spans="1:9" ht="12.75">
      <c r="A7" s="302" t="s">
        <v>28</v>
      </c>
      <c r="B7" s="422" t="s">
        <v>77</v>
      </c>
      <c r="C7" s="393">
        <v>7066</v>
      </c>
      <c r="D7" s="393">
        <v>4473</v>
      </c>
      <c r="E7" s="393">
        <v>3620</v>
      </c>
      <c r="F7" s="423">
        <v>2218</v>
      </c>
      <c r="G7" s="393">
        <v>3446</v>
      </c>
      <c r="H7" s="423">
        <v>2255</v>
      </c>
      <c r="I7" s="253" t="s">
        <v>29</v>
      </c>
    </row>
    <row r="8" spans="2:8" ht="12.75">
      <c r="B8" s="422" t="s">
        <v>521</v>
      </c>
      <c r="C8" s="393">
        <v>4433</v>
      </c>
      <c r="D8" s="393">
        <v>2880</v>
      </c>
      <c r="E8" s="393">
        <v>2817</v>
      </c>
      <c r="F8" s="423">
        <v>1884</v>
      </c>
      <c r="G8" s="393">
        <v>1616</v>
      </c>
      <c r="H8" s="423">
        <v>996</v>
      </c>
    </row>
    <row r="9" spans="2:8" ht="12.75">
      <c r="B9" s="299" t="s">
        <v>573</v>
      </c>
      <c r="C9" s="392">
        <v>3873</v>
      </c>
      <c r="D9" s="392">
        <v>2491</v>
      </c>
      <c r="E9" s="392">
        <v>2592</v>
      </c>
      <c r="F9" s="424">
        <v>1743</v>
      </c>
      <c r="G9" s="392">
        <v>1281</v>
      </c>
      <c r="H9" s="424">
        <v>748</v>
      </c>
    </row>
    <row r="10" spans="1:9" ht="12.75">
      <c r="A10" s="832" t="s">
        <v>463</v>
      </c>
      <c r="B10" s="833"/>
      <c r="C10" s="393">
        <v>3183</v>
      </c>
      <c r="D10" s="393">
        <v>2027</v>
      </c>
      <c r="E10" s="393">
        <v>2209</v>
      </c>
      <c r="F10" s="423">
        <v>1475</v>
      </c>
      <c r="G10" s="393">
        <v>974</v>
      </c>
      <c r="H10" s="423">
        <v>552</v>
      </c>
      <c r="I10" s="262" t="s">
        <v>464</v>
      </c>
    </row>
    <row r="11" spans="1:9" ht="12.75">
      <c r="A11" s="832" t="s">
        <v>353</v>
      </c>
      <c r="B11" s="833"/>
      <c r="C11" s="393">
        <v>23</v>
      </c>
      <c r="D11" s="393">
        <v>19</v>
      </c>
      <c r="E11" s="393" t="s">
        <v>240</v>
      </c>
      <c r="F11" s="423" t="s">
        <v>240</v>
      </c>
      <c r="G11" s="393">
        <v>23</v>
      </c>
      <c r="H11" s="423">
        <v>19</v>
      </c>
      <c r="I11" s="262" t="s">
        <v>465</v>
      </c>
    </row>
    <row r="12" spans="1:9" ht="11.25">
      <c r="A12" s="832" t="s">
        <v>515</v>
      </c>
      <c r="B12" s="833"/>
      <c r="C12" s="393">
        <v>667</v>
      </c>
      <c r="D12" s="393">
        <v>445</v>
      </c>
      <c r="E12" s="393">
        <v>383</v>
      </c>
      <c r="F12" s="393">
        <v>268</v>
      </c>
      <c r="G12" s="393">
        <v>284</v>
      </c>
      <c r="H12" s="393">
        <v>177</v>
      </c>
      <c r="I12" s="46" t="s">
        <v>516</v>
      </c>
    </row>
    <row r="13" spans="1:2" ht="8.1" customHeight="1">
      <c r="A13" s="834"/>
      <c r="B13" s="834"/>
    </row>
    <row r="14" ht="8.1" customHeight="1"/>
    <row r="15" spans="1:9" ht="12" customHeight="1">
      <c r="A15" s="670" t="s">
        <v>498</v>
      </c>
      <c r="B15" s="742"/>
      <c r="C15" s="742"/>
      <c r="D15" s="742"/>
      <c r="E15" s="742"/>
      <c r="F15" s="742"/>
      <c r="G15" s="742"/>
      <c r="H15" s="742"/>
      <c r="I15" s="742"/>
    </row>
    <row r="16" spans="1:9" ht="12" customHeight="1">
      <c r="A16" s="742" t="s">
        <v>460</v>
      </c>
      <c r="B16" s="742"/>
      <c r="C16" s="742"/>
      <c r="D16" s="742"/>
      <c r="E16" s="742"/>
      <c r="F16" s="742"/>
      <c r="G16" s="742"/>
      <c r="H16" s="742"/>
      <c r="I16" s="742"/>
    </row>
    <row r="17" ht="12.75">
      <c r="A17" s="300"/>
    </row>
    <row r="19" ht="12.75" customHeight="1">
      <c r="J19" s="301"/>
    </row>
    <row r="20" ht="12.75">
      <c r="J20" s="301"/>
    </row>
    <row r="21" ht="12.75">
      <c r="I21" s="317"/>
    </row>
  </sheetData>
  <mergeCells count="14">
    <mergeCell ref="G4:H4"/>
    <mergeCell ref="A2:I2"/>
    <mergeCell ref="A3:B5"/>
    <mergeCell ref="C3:C5"/>
    <mergeCell ref="D3:D5"/>
    <mergeCell ref="E3:H3"/>
    <mergeCell ref="I3:I5"/>
    <mergeCell ref="E4:F4"/>
    <mergeCell ref="A10:B10"/>
    <mergeCell ref="A11:B11"/>
    <mergeCell ref="A12:B12"/>
    <mergeCell ref="A13:B13"/>
    <mergeCell ref="A16:I16"/>
    <mergeCell ref="A15:I1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zoomScale="125" zoomScaleNormal="125" workbookViewId="0" topLeftCell="A1">
      <selection activeCell="A1" sqref="A1:G1"/>
    </sheetView>
  </sheetViews>
  <sheetFormatPr defaultColWidth="9.140625" defaultRowHeight="12.75"/>
  <cols>
    <col min="1" max="1" width="43.00390625" style="319" customWidth="1"/>
    <col min="2" max="9" width="6.140625" style="319" customWidth="1"/>
    <col min="10" max="10" width="39.57421875" style="319" customWidth="1"/>
    <col min="11" max="11" width="5.57421875" style="319" customWidth="1"/>
    <col min="12" max="16384" width="9.140625" style="319" customWidth="1"/>
  </cols>
  <sheetData>
    <row r="1" spans="1:23" s="317" customFormat="1" ht="12" customHeight="1">
      <c r="A1" s="675" t="s">
        <v>701</v>
      </c>
      <c r="B1" s="675"/>
      <c r="C1" s="675"/>
      <c r="D1" s="675"/>
      <c r="E1" s="675"/>
      <c r="F1" s="675"/>
      <c r="G1" s="675"/>
      <c r="K1" s="303"/>
      <c r="L1" s="845"/>
      <c r="M1" s="845"/>
      <c r="N1" s="845"/>
      <c r="O1" s="319"/>
      <c r="P1" s="319"/>
      <c r="Q1" s="319"/>
      <c r="R1" s="319"/>
      <c r="S1" s="319"/>
      <c r="T1" s="319"/>
      <c r="U1" s="319"/>
      <c r="V1" s="319"/>
      <c r="W1" s="319"/>
    </row>
    <row r="2" spans="1:23" s="317" customFormat="1" ht="12.75" customHeight="1">
      <c r="A2" s="846" t="s">
        <v>399</v>
      </c>
      <c r="B2" s="846"/>
      <c r="C2" s="846"/>
      <c r="D2" s="846"/>
      <c r="E2" s="846"/>
      <c r="F2" s="846"/>
      <c r="G2" s="846"/>
      <c r="H2" s="846"/>
      <c r="I2" s="846"/>
      <c r="K2" s="303"/>
      <c r="L2" s="319"/>
      <c r="M2" s="319"/>
      <c r="N2" s="319"/>
      <c r="O2" s="319"/>
      <c r="P2" s="319"/>
      <c r="Q2" s="319"/>
      <c r="R2" s="319"/>
      <c r="S2" s="319"/>
      <c r="T2" s="319"/>
      <c r="U2" s="319"/>
      <c r="V2" s="319"/>
      <c r="W2" s="319"/>
    </row>
    <row r="3" spans="1:23" s="317" customFormat="1" ht="32.1" customHeight="1">
      <c r="A3" s="719" t="s">
        <v>374</v>
      </c>
      <c r="B3" s="429" t="s">
        <v>77</v>
      </c>
      <c r="C3" s="391" t="s">
        <v>354</v>
      </c>
      <c r="D3" s="429" t="s">
        <v>573</v>
      </c>
      <c r="E3" s="429" t="s">
        <v>676</v>
      </c>
      <c r="F3" s="429" t="s">
        <v>77</v>
      </c>
      <c r="G3" s="391" t="s">
        <v>354</v>
      </c>
      <c r="H3" s="429" t="s">
        <v>573</v>
      </c>
      <c r="I3" s="429" t="s">
        <v>676</v>
      </c>
      <c r="J3" s="847" t="s">
        <v>375</v>
      </c>
      <c r="K3" s="273"/>
      <c r="L3" s="319"/>
      <c r="M3" s="319"/>
      <c r="N3" s="319"/>
      <c r="O3" s="319"/>
      <c r="P3" s="319"/>
      <c r="Q3" s="319"/>
      <c r="R3" s="319"/>
      <c r="S3" s="319"/>
      <c r="T3" s="319"/>
      <c r="U3" s="319"/>
      <c r="V3" s="319"/>
      <c r="W3" s="319"/>
    </row>
    <row r="4" spans="1:23" s="317" customFormat="1" ht="35.25" customHeight="1">
      <c r="A4" s="721"/>
      <c r="B4" s="767" t="s">
        <v>389</v>
      </c>
      <c r="C4" s="725"/>
      <c r="D4" s="725"/>
      <c r="E4" s="849"/>
      <c r="F4" s="850" t="s">
        <v>458</v>
      </c>
      <c r="G4" s="717"/>
      <c r="H4" s="717"/>
      <c r="I4" s="717"/>
      <c r="J4" s="848"/>
      <c r="K4" s="298"/>
      <c r="L4" s="319"/>
      <c r="M4" s="319"/>
      <c r="N4" s="319"/>
      <c r="O4" s="319"/>
      <c r="P4" s="319"/>
      <c r="Q4" s="319"/>
      <c r="R4" s="319"/>
      <c r="S4" s="319"/>
      <c r="T4" s="319"/>
      <c r="U4" s="319"/>
      <c r="V4" s="319"/>
      <c r="W4" s="319"/>
    </row>
    <row r="5" spans="2:10" ht="12.75">
      <c r="B5" s="269"/>
      <c r="C5" s="269"/>
      <c r="D5" s="269"/>
      <c r="E5" s="269"/>
      <c r="F5" s="269"/>
      <c r="G5" s="269"/>
      <c r="H5" s="269"/>
      <c r="I5" s="597"/>
      <c r="J5" s="470"/>
    </row>
    <row r="6" spans="1:11" ht="12" customHeight="1">
      <c r="A6" s="302" t="s">
        <v>28</v>
      </c>
      <c r="B6" s="392">
        <v>1574</v>
      </c>
      <c r="C6" s="392">
        <v>1415</v>
      </c>
      <c r="D6" s="392">
        <v>1189</v>
      </c>
      <c r="E6" s="474">
        <v>1216</v>
      </c>
      <c r="F6" s="392">
        <v>661</v>
      </c>
      <c r="G6" s="392">
        <v>622</v>
      </c>
      <c r="H6" s="392">
        <v>515</v>
      </c>
      <c r="I6" s="474">
        <v>529</v>
      </c>
      <c r="J6" s="267" t="s">
        <v>29</v>
      </c>
      <c r="K6" s="253"/>
    </row>
    <row r="7" spans="1:11" ht="12" customHeight="1">
      <c r="A7" s="431" t="s">
        <v>390</v>
      </c>
      <c r="B7" s="393">
        <v>349</v>
      </c>
      <c r="C7" s="393">
        <v>329</v>
      </c>
      <c r="D7" s="393">
        <v>366</v>
      </c>
      <c r="E7" s="475">
        <v>380</v>
      </c>
      <c r="F7" s="393">
        <v>65</v>
      </c>
      <c r="G7" s="393">
        <v>71</v>
      </c>
      <c r="H7" s="393">
        <v>92</v>
      </c>
      <c r="I7" s="475">
        <v>97</v>
      </c>
      <c r="J7" s="248" t="s">
        <v>391</v>
      </c>
      <c r="K7" s="304"/>
    </row>
    <row r="8" spans="1:11" ht="15" customHeight="1">
      <c r="A8" s="439" t="s">
        <v>0</v>
      </c>
      <c r="B8" s="393" t="s">
        <v>1</v>
      </c>
      <c r="C8" s="393">
        <v>110</v>
      </c>
      <c r="D8" s="393">
        <v>127</v>
      </c>
      <c r="E8" s="475">
        <v>134</v>
      </c>
      <c r="F8" s="393" t="s">
        <v>2</v>
      </c>
      <c r="G8" s="393">
        <v>15</v>
      </c>
      <c r="H8" s="393">
        <v>20</v>
      </c>
      <c r="I8" s="475">
        <v>21</v>
      </c>
      <c r="J8" s="248" t="s">
        <v>512</v>
      </c>
      <c r="K8" s="304"/>
    </row>
    <row r="9" spans="1:11" ht="12" customHeight="1">
      <c r="A9" s="431" t="s">
        <v>392</v>
      </c>
      <c r="B9" s="393" t="s">
        <v>240</v>
      </c>
      <c r="C9" s="393">
        <v>39</v>
      </c>
      <c r="D9" s="393">
        <v>17</v>
      </c>
      <c r="E9" s="475">
        <v>12</v>
      </c>
      <c r="F9" s="393" t="s">
        <v>240</v>
      </c>
      <c r="G9" s="393">
        <v>14</v>
      </c>
      <c r="H9" s="393">
        <v>8</v>
      </c>
      <c r="I9" s="475">
        <v>5</v>
      </c>
      <c r="J9" s="248" t="s">
        <v>393</v>
      </c>
      <c r="K9" s="304"/>
    </row>
    <row r="10" spans="1:11" ht="12" customHeight="1">
      <c r="A10" s="431" t="s">
        <v>394</v>
      </c>
      <c r="B10" s="393">
        <v>375</v>
      </c>
      <c r="C10" s="393">
        <v>499</v>
      </c>
      <c r="D10" s="393">
        <v>470</v>
      </c>
      <c r="E10" s="475">
        <v>494</v>
      </c>
      <c r="F10" s="393">
        <v>164</v>
      </c>
      <c r="G10" s="393">
        <v>242</v>
      </c>
      <c r="H10" s="393">
        <v>242</v>
      </c>
      <c r="I10" s="475">
        <v>254</v>
      </c>
      <c r="J10" s="248" t="s">
        <v>395</v>
      </c>
      <c r="K10" s="304"/>
    </row>
    <row r="11" spans="1:11" ht="12" customHeight="1">
      <c r="A11" s="432" t="s">
        <v>400</v>
      </c>
      <c r="B11" s="393">
        <v>27</v>
      </c>
      <c r="C11" s="393">
        <v>15</v>
      </c>
      <c r="D11" s="436">
        <v>14</v>
      </c>
      <c r="E11" s="393">
        <v>12</v>
      </c>
      <c r="F11" s="395">
        <v>7</v>
      </c>
      <c r="G11" s="395">
        <v>2</v>
      </c>
      <c r="H11" s="393">
        <v>4</v>
      </c>
      <c r="I11" s="475">
        <v>4</v>
      </c>
      <c r="J11" s="271" t="s">
        <v>518</v>
      </c>
      <c r="K11" s="305"/>
    </row>
    <row r="12" spans="1:11" ht="12" customHeight="1">
      <c r="A12" s="431" t="s">
        <v>396</v>
      </c>
      <c r="B12" s="393">
        <v>493</v>
      </c>
      <c r="C12" s="393">
        <v>194</v>
      </c>
      <c r="D12" s="436">
        <v>111</v>
      </c>
      <c r="E12" s="393">
        <v>123</v>
      </c>
      <c r="F12" s="395">
        <v>253</v>
      </c>
      <c r="G12" s="395">
        <v>114</v>
      </c>
      <c r="H12" s="393">
        <v>59</v>
      </c>
      <c r="I12" s="475">
        <v>65</v>
      </c>
      <c r="J12" s="248" t="s">
        <v>397</v>
      </c>
      <c r="K12" s="304"/>
    </row>
    <row r="13" spans="1:11" ht="12" customHeight="1">
      <c r="A13" s="431" t="s">
        <v>398</v>
      </c>
      <c r="B13" s="393">
        <v>357</v>
      </c>
      <c r="C13" s="393">
        <v>354</v>
      </c>
      <c r="D13" s="393">
        <v>225</v>
      </c>
      <c r="E13" s="475">
        <v>208</v>
      </c>
      <c r="F13" s="393">
        <v>179</v>
      </c>
      <c r="G13" s="393">
        <v>181</v>
      </c>
      <c r="H13" s="393">
        <v>114</v>
      </c>
      <c r="I13" s="475">
        <v>107</v>
      </c>
      <c r="J13" s="248" t="s">
        <v>318</v>
      </c>
      <c r="K13" s="304"/>
    </row>
    <row r="14" spans="1:11" ht="27.75" customHeight="1">
      <c r="A14" s="843" t="s">
        <v>726</v>
      </c>
      <c r="B14" s="843"/>
      <c r="C14" s="843"/>
      <c r="D14" s="843"/>
      <c r="E14" s="843"/>
      <c r="F14" s="843"/>
      <c r="G14" s="843"/>
      <c r="H14" s="843"/>
      <c r="I14" s="843"/>
      <c r="J14" s="843"/>
      <c r="K14" s="433"/>
    </row>
    <row r="15" spans="1:11" ht="39.75" customHeight="1">
      <c r="A15" s="844" t="s">
        <v>727</v>
      </c>
      <c r="B15" s="661"/>
      <c r="C15" s="661"/>
      <c r="D15" s="661"/>
      <c r="E15" s="661"/>
      <c r="F15" s="661"/>
      <c r="G15" s="661"/>
      <c r="H15" s="661"/>
      <c r="I15" s="661"/>
      <c r="J15" s="661"/>
      <c r="K15" s="249"/>
    </row>
    <row r="16" spans="1:11" ht="12.75">
      <c r="A16" s="317"/>
      <c r="B16" s="317"/>
      <c r="C16" s="317"/>
      <c r="D16" s="317"/>
      <c r="E16" s="317"/>
      <c r="F16" s="317"/>
      <c r="G16" s="317"/>
      <c r="H16" s="317"/>
      <c r="I16" s="317"/>
      <c r="J16" s="262"/>
      <c r="K16" s="262"/>
    </row>
    <row r="17" spans="1:11" ht="12.75">
      <c r="A17" s="317"/>
      <c r="B17" s="317"/>
      <c r="C17" s="317"/>
      <c r="D17" s="317"/>
      <c r="E17" s="317"/>
      <c r="F17" s="317"/>
      <c r="G17" s="317"/>
      <c r="H17" s="317"/>
      <c r="I17" s="317"/>
      <c r="J17" s="262"/>
      <c r="K17" s="262"/>
    </row>
    <row r="18" spans="1:11" ht="12.75">
      <c r="A18" s="317"/>
      <c r="B18" s="317"/>
      <c r="C18" s="317"/>
      <c r="D18" s="317"/>
      <c r="E18" s="317"/>
      <c r="F18" s="317"/>
      <c r="G18" s="317"/>
      <c r="H18" s="317"/>
      <c r="I18" s="317"/>
      <c r="J18" s="262"/>
      <c r="K18" s="262"/>
    </row>
    <row r="23" ht="12.75">
      <c r="L23" s="306"/>
    </row>
    <row r="24" ht="8.25" customHeight="1"/>
  </sheetData>
  <mergeCells count="9">
    <mergeCell ref="A14:J14"/>
    <mergeCell ref="A15:J15"/>
    <mergeCell ref="A1:G1"/>
    <mergeCell ref="L1:N1"/>
    <mergeCell ref="A2:I2"/>
    <mergeCell ref="A3:A4"/>
    <mergeCell ref="J3:J4"/>
    <mergeCell ref="B4:E4"/>
    <mergeCell ref="F4:I4"/>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125" zoomScaleNormal="125" workbookViewId="0" topLeftCell="A1"/>
  </sheetViews>
  <sheetFormatPr defaultColWidth="9.140625" defaultRowHeight="12.75"/>
  <cols>
    <col min="1" max="1" width="18.421875" style="5" customWidth="1"/>
    <col min="2" max="2" width="6.00390625" style="5" customWidth="1"/>
    <col min="3" max="6" width="11.8515625" style="5" customWidth="1"/>
    <col min="7" max="7" width="19.57421875" style="5" customWidth="1"/>
    <col min="8" max="8" width="9.140625" style="228" customWidth="1"/>
    <col min="9" max="16384" width="9.140625" style="5" customWidth="1"/>
  </cols>
  <sheetData>
    <row r="1" spans="1:7" ht="12.75">
      <c r="A1" s="22" t="s">
        <v>702</v>
      </c>
      <c r="B1" s="4"/>
      <c r="C1" s="4"/>
      <c r="D1" s="4"/>
      <c r="E1" s="4"/>
      <c r="F1" s="4"/>
      <c r="G1" s="4"/>
    </row>
    <row r="2" spans="1:7" ht="12.75">
      <c r="A2" s="39" t="s">
        <v>401</v>
      </c>
      <c r="B2" s="4"/>
      <c r="C2" s="4"/>
      <c r="D2" s="4"/>
      <c r="E2" s="4"/>
      <c r="F2" s="4"/>
      <c r="G2" s="4"/>
    </row>
    <row r="3" spans="1:7" ht="12.75">
      <c r="A3" s="4"/>
      <c r="B3" s="4"/>
      <c r="C3" s="4"/>
      <c r="D3" s="4"/>
      <c r="E3" s="4"/>
      <c r="F3" s="4"/>
      <c r="G3" s="4"/>
    </row>
    <row r="4" spans="1:7" ht="12.75">
      <c r="A4" s="814" t="s">
        <v>37</v>
      </c>
      <c r="B4" s="815"/>
      <c r="C4" s="855" t="s">
        <v>25</v>
      </c>
      <c r="D4" s="815"/>
      <c r="E4" s="855" t="s">
        <v>26</v>
      </c>
      <c r="F4" s="815"/>
      <c r="G4" s="819" t="s">
        <v>38</v>
      </c>
    </row>
    <row r="5" spans="1:7" ht="12.75">
      <c r="A5" s="812"/>
      <c r="B5" s="816"/>
      <c r="C5" s="856"/>
      <c r="D5" s="818"/>
      <c r="E5" s="821" t="s">
        <v>27</v>
      </c>
      <c r="F5" s="851"/>
      <c r="G5" s="820"/>
    </row>
    <row r="6" spans="1:7" ht="12.75">
      <c r="A6" s="812"/>
      <c r="B6" s="816"/>
      <c r="C6" s="130" t="s">
        <v>137</v>
      </c>
      <c r="D6" s="130" t="s">
        <v>204</v>
      </c>
      <c r="E6" s="130" t="s">
        <v>137</v>
      </c>
      <c r="F6" s="130" t="s">
        <v>204</v>
      </c>
      <c r="G6" s="820"/>
    </row>
    <row r="7" spans="1:7" ht="12.75">
      <c r="A7" s="812"/>
      <c r="B7" s="816"/>
      <c r="C7" s="14" t="s">
        <v>98</v>
      </c>
      <c r="D7" s="130" t="s">
        <v>205</v>
      </c>
      <c r="E7" s="14" t="s">
        <v>98</v>
      </c>
      <c r="F7" s="130" t="s">
        <v>205</v>
      </c>
      <c r="G7" s="820"/>
    </row>
    <row r="8" spans="1:7" ht="12.75">
      <c r="A8" s="812"/>
      <c r="B8" s="816"/>
      <c r="C8" s="9"/>
      <c r="D8" s="106" t="s">
        <v>206</v>
      </c>
      <c r="E8" s="9"/>
      <c r="F8" s="106" t="s">
        <v>206</v>
      </c>
      <c r="G8" s="820"/>
    </row>
    <row r="9" spans="1:7" ht="12.75">
      <c r="A9" s="817"/>
      <c r="B9" s="818"/>
      <c r="C9" s="13"/>
      <c r="D9" s="115" t="s">
        <v>207</v>
      </c>
      <c r="E9" s="13"/>
      <c r="F9" s="115" t="s">
        <v>207</v>
      </c>
      <c r="G9" s="821"/>
    </row>
    <row r="10" spans="1:7" ht="12.75">
      <c r="A10" s="822"/>
      <c r="B10" s="852"/>
      <c r="C10" s="209"/>
      <c r="D10" s="209"/>
      <c r="E10" s="209"/>
      <c r="F10" s="209"/>
      <c r="G10" s="210"/>
    </row>
    <row r="11" spans="1:7" ht="12.75">
      <c r="A11" s="101" t="s">
        <v>197</v>
      </c>
      <c r="B11" s="164" t="s">
        <v>77</v>
      </c>
      <c r="C11" s="33">
        <v>44</v>
      </c>
      <c r="D11" s="33">
        <v>28</v>
      </c>
      <c r="E11" s="214">
        <v>8</v>
      </c>
      <c r="F11" s="214">
        <v>5</v>
      </c>
      <c r="G11" s="142" t="s">
        <v>139</v>
      </c>
    </row>
    <row r="12" spans="1:7" ht="12.75">
      <c r="A12" s="187"/>
      <c r="B12" s="163" t="s">
        <v>354</v>
      </c>
      <c r="C12" s="23">
        <v>48</v>
      </c>
      <c r="D12" s="23">
        <v>34</v>
      </c>
      <c r="E12" s="33">
        <v>10</v>
      </c>
      <c r="F12" s="33">
        <v>8</v>
      </c>
      <c r="G12" s="210"/>
    </row>
    <row r="13" spans="1:7" ht="12.75">
      <c r="A13" s="187"/>
      <c r="B13" s="164" t="s">
        <v>573</v>
      </c>
      <c r="C13" s="33">
        <v>101</v>
      </c>
      <c r="D13" s="33">
        <v>52</v>
      </c>
      <c r="E13" s="33">
        <v>19</v>
      </c>
      <c r="F13" s="33">
        <v>12</v>
      </c>
      <c r="G13" s="210"/>
    </row>
    <row r="14" spans="1:7" ht="12.75">
      <c r="A14" s="187"/>
      <c r="B14" s="165" t="s">
        <v>676</v>
      </c>
      <c r="C14" s="25">
        <v>99</v>
      </c>
      <c r="D14" s="25">
        <v>53</v>
      </c>
      <c r="E14" s="180" t="s">
        <v>241</v>
      </c>
      <c r="F14" s="180" t="s">
        <v>241</v>
      </c>
      <c r="G14" s="210"/>
    </row>
    <row r="15" spans="1:7" ht="12.75">
      <c r="A15" s="853" t="s">
        <v>402</v>
      </c>
      <c r="B15" s="854"/>
      <c r="C15" s="33">
        <v>87</v>
      </c>
      <c r="D15" s="33">
        <v>46</v>
      </c>
      <c r="E15" s="33">
        <v>18</v>
      </c>
      <c r="F15" s="33">
        <v>11</v>
      </c>
      <c r="G15" s="249" t="s">
        <v>404</v>
      </c>
    </row>
    <row r="16" spans="1:7" ht="12.75">
      <c r="A16" s="853" t="s">
        <v>403</v>
      </c>
      <c r="B16" s="854"/>
      <c r="C16" s="33">
        <v>12</v>
      </c>
      <c r="D16" s="33">
        <v>7</v>
      </c>
      <c r="E16" s="33">
        <v>1</v>
      </c>
      <c r="F16" s="33">
        <v>1</v>
      </c>
      <c r="G16" s="249" t="s">
        <v>405</v>
      </c>
    </row>
    <row r="17" spans="1:8" ht="12.75">
      <c r="A17" s="746" t="s">
        <v>198</v>
      </c>
      <c r="B17" s="746"/>
      <c r="C17" s="26">
        <v>60</v>
      </c>
      <c r="D17" s="26">
        <v>27</v>
      </c>
      <c r="E17" s="26">
        <v>9</v>
      </c>
      <c r="F17" s="31">
        <v>3</v>
      </c>
      <c r="G17" s="46" t="s">
        <v>199</v>
      </c>
      <c r="H17" s="157"/>
    </row>
    <row r="18" spans="1:8" ht="12.75">
      <c r="A18" s="746" t="s">
        <v>515</v>
      </c>
      <c r="B18" s="746"/>
      <c r="C18" s="26">
        <v>39</v>
      </c>
      <c r="D18" s="26">
        <v>26</v>
      </c>
      <c r="E18" s="26">
        <v>10</v>
      </c>
      <c r="F18" s="31">
        <v>9</v>
      </c>
      <c r="G18" s="46" t="s">
        <v>516</v>
      </c>
      <c r="H18" s="157"/>
    </row>
    <row r="19" spans="1:7" ht="12.75">
      <c r="A19" s="4"/>
      <c r="B19" s="4"/>
      <c r="C19" s="4"/>
      <c r="D19" s="4"/>
      <c r="E19" s="4"/>
      <c r="F19" s="4"/>
      <c r="G19" s="4"/>
    </row>
    <row r="20" spans="1:7" ht="23.25" customHeight="1">
      <c r="A20" s="670" t="s">
        <v>691</v>
      </c>
      <c r="B20" s="670"/>
      <c r="C20" s="670"/>
      <c r="D20" s="670"/>
      <c r="E20" s="670"/>
      <c r="F20" s="670"/>
      <c r="G20" s="670"/>
    </row>
    <row r="21" spans="1:7" ht="27.75" customHeight="1">
      <c r="A21" s="670" t="s">
        <v>692</v>
      </c>
      <c r="B21" s="670"/>
      <c r="C21" s="670"/>
      <c r="D21" s="670"/>
      <c r="E21" s="670"/>
      <c r="F21" s="670"/>
      <c r="G21" s="670"/>
    </row>
  </sheetData>
  <mergeCells count="12">
    <mergeCell ref="A21:G21"/>
    <mergeCell ref="G4:G9"/>
    <mergeCell ref="E5:F5"/>
    <mergeCell ref="A10:B10"/>
    <mergeCell ref="A17:B17"/>
    <mergeCell ref="A4:B9"/>
    <mergeCell ref="A16:B16"/>
    <mergeCell ref="C4:D5"/>
    <mergeCell ref="E4:F4"/>
    <mergeCell ref="A15:B15"/>
    <mergeCell ref="A18:B18"/>
    <mergeCell ref="A20:G20"/>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125" zoomScaleNormal="125" workbookViewId="0" topLeftCell="A1"/>
  </sheetViews>
  <sheetFormatPr defaultColWidth="9.140625" defaultRowHeight="12.75"/>
  <cols>
    <col min="1" max="1" width="34.421875" style="319" customWidth="1"/>
    <col min="2" max="12" width="6.8515625" style="319" customWidth="1"/>
    <col min="13" max="13" width="33.57421875" style="319" customWidth="1"/>
    <col min="14" max="16384" width="9.140625" style="319" customWidth="1"/>
  </cols>
  <sheetData>
    <row r="1" spans="1:12" s="317" customFormat="1" ht="12.75">
      <c r="A1" s="316" t="s">
        <v>703</v>
      </c>
      <c r="B1" s="316"/>
      <c r="C1" s="331"/>
      <c r="D1" s="331"/>
      <c r="E1" s="331"/>
      <c r="J1" s="262"/>
      <c r="K1" s="262"/>
      <c r="L1" s="262"/>
    </row>
    <row r="2" spans="1:12" s="317" customFormat="1" ht="12" customHeight="1">
      <c r="A2" s="835" t="s">
        <v>406</v>
      </c>
      <c r="B2" s="835"/>
      <c r="C2" s="835"/>
      <c r="D2" s="835"/>
      <c r="E2" s="835"/>
      <c r="F2" s="318"/>
      <c r="G2" s="318"/>
      <c r="H2" s="318"/>
      <c r="I2" s="318"/>
      <c r="J2" s="307"/>
      <c r="K2" s="262"/>
      <c r="L2" s="262"/>
    </row>
    <row r="3" spans="1:13" ht="12.75">
      <c r="A3" s="858" t="s">
        <v>374</v>
      </c>
      <c r="B3" s="434" t="s">
        <v>77</v>
      </c>
      <c r="C3" s="434" t="s">
        <v>354</v>
      </c>
      <c r="D3" s="434" t="s">
        <v>573</v>
      </c>
      <c r="E3" s="434" t="s">
        <v>676</v>
      </c>
      <c r="F3" s="434" t="s">
        <v>77</v>
      </c>
      <c r="G3" s="434" t="s">
        <v>521</v>
      </c>
      <c r="H3" s="434" t="s">
        <v>573</v>
      </c>
      <c r="I3" s="434" t="s">
        <v>77</v>
      </c>
      <c r="J3" s="434" t="s">
        <v>354</v>
      </c>
      <c r="K3" s="434" t="s">
        <v>573</v>
      </c>
      <c r="L3" s="434" t="s">
        <v>676</v>
      </c>
      <c r="M3" s="860" t="s">
        <v>375</v>
      </c>
    </row>
    <row r="4" spans="1:13" ht="86.25" customHeight="1">
      <c r="A4" s="859"/>
      <c r="B4" s="679" t="s">
        <v>506</v>
      </c>
      <c r="C4" s="680"/>
      <c r="D4" s="680"/>
      <c r="E4" s="830"/>
      <c r="F4" s="679" t="s">
        <v>409</v>
      </c>
      <c r="G4" s="680"/>
      <c r="H4" s="680"/>
      <c r="I4" s="708" t="s">
        <v>410</v>
      </c>
      <c r="J4" s="712"/>
      <c r="K4" s="712"/>
      <c r="L4" s="678"/>
      <c r="M4" s="861"/>
    </row>
    <row r="5" spans="1:13" ht="12.75">
      <c r="A5" s="321"/>
      <c r="B5" s="322"/>
      <c r="C5" s="322"/>
      <c r="D5" s="323"/>
      <c r="E5" s="464"/>
      <c r="F5" s="322"/>
      <c r="G5" s="323"/>
      <c r="H5" s="464"/>
      <c r="I5" s="322"/>
      <c r="J5" s="322"/>
      <c r="K5" s="470"/>
      <c r="L5" s="464"/>
      <c r="M5" s="435"/>
    </row>
    <row r="6" spans="1:13" ht="12" customHeight="1">
      <c r="A6" s="310" t="s">
        <v>28</v>
      </c>
      <c r="B6" s="392">
        <v>1611</v>
      </c>
      <c r="C6" s="392">
        <v>1741</v>
      </c>
      <c r="D6" s="269">
        <v>1129</v>
      </c>
      <c r="E6" s="474">
        <v>1102</v>
      </c>
      <c r="F6" s="392">
        <v>867</v>
      </c>
      <c r="G6" s="269">
        <v>654</v>
      </c>
      <c r="H6" s="474">
        <v>730</v>
      </c>
      <c r="I6" s="392">
        <v>84</v>
      </c>
      <c r="J6" s="392">
        <v>116</v>
      </c>
      <c r="K6" s="474">
        <v>318</v>
      </c>
      <c r="L6" s="392">
        <v>338</v>
      </c>
      <c r="M6" s="308" t="s">
        <v>29</v>
      </c>
    </row>
    <row r="7" spans="1:13" ht="12" customHeight="1">
      <c r="A7" s="324" t="s">
        <v>407</v>
      </c>
      <c r="B7" s="393">
        <v>1220</v>
      </c>
      <c r="C7" s="393">
        <v>1294</v>
      </c>
      <c r="D7" s="322">
        <v>961</v>
      </c>
      <c r="E7" s="475">
        <v>911</v>
      </c>
      <c r="F7" s="393">
        <v>695</v>
      </c>
      <c r="G7" s="322">
        <v>503</v>
      </c>
      <c r="H7" s="475">
        <v>594</v>
      </c>
      <c r="I7" s="393">
        <v>27</v>
      </c>
      <c r="J7" s="393">
        <v>38</v>
      </c>
      <c r="K7" s="475">
        <v>178</v>
      </c>
      <c r="L7" s="393">
        <v>195</v>
      </c>
      <c r="M7" s="241" t="s">
        <v>33</v>
      </c>
    </row>
    <row r="8" spans="1:13" ht="12" customHeight="1">
      <c r="A8" s="437" t="s">
        <v>463</v>
      </c>
      <c r="B8" s="393" t="s">
        <v>241</v>
      </c>
      <c r="C8" s="393">
        <v>1025</v>
      </c>
      <c r="D8" s="322">
        <v>502</v>
      </c>
      <c r="E8" s="475">
        <v>498</v>
      </c>
      <c r="F8" s="393" t="s">
        <v>241</v>
      </c>
      <c r="G8" s="322">
        <v>288</v>
      </c>
      <c r="H8" s="475">
        <v>338</v>
      </c>
      <c r="I8" s="393">
        <v>84</v>
      </c>
      <c r="J8" s="393">
        <v>116</v>
      </c>
      <c r="K8" s="475">
        <v>318</v>
      </c>
      <c r="L8" s="393">
        <v>338</v>
      </c>
      <c r="M8" s="309" t="s">
        <v>464</v>
      </c>
    </row>
    <row r="9" spans="1:13" ht="12" customHeight="1">
      <c r="A9" s="437" t="s">
        <v>353</v>
      </c>
      <c r="B9" s="393" t="s">
        <v>241</v>
      </c>
      <c r="C9" s="393">
        <v>328</v>
      </c>
      <c r="D9" s="322">
        <v>103</v>
      </c>
      <c r="E9" s="475">
        <v>92</v>
      </c>
      <c r="F9" s="395" t="s">
        <v>241</v>
      </c>
      <c r="G9" s="322">
        <v>74</v>
      </c>
      <c r="H9" s="475">
        <v>79</v>
      </c>
      <c r="I9" s="393" t="s">
        <v>242</v>
      </c>
      <c r="J9" s="393" t="s">
        <v>242</v>
      </c>
      <c r="K9" s="475" t="s">
        <v>240</v>
      </c>
      <c r="L9" s="393" t="s">
        <v>240</v>
      </c>
      <c r="M9" s="309" t="s">
        <v>465</v>
      </c>
    </row>
    <row r="10" spans="1:13" ht="12" customHeight="1">
      <c r="A10" s="437" t="s">
        <v>515</v>
      </c>
      <c r="B10" s="393" t="s">
        <v>241</v>
      </c>
      <c r="C10" s="393">
        <v>388</v>
      </c>
      <c r="D10" s="322">
        <v>524</v>
      </c>
      <c r="E10" s="475">
        <v>512</v>
      </c>
      <c r="F10" s="393" t="s">
        <v>241</v>
      </c>
      <c r="G10" s="322">
        <v>292</v>
      </c>
      <c r="H10" s="475">
        <v>313</v>
      </c>
      <c r="I10" s="393" t="s">
        <v>242</v>
      </c>
      <c r="J10" s="393" t="s">
        <v>242</v>
      </c>
      <c r="K10" s="475" t="s">
        <v>240</v>
      </c>
      <c r="L10" s="393" t="s">
        <v>240</v>
      </c>
      <c r="M10" s="46" t="s">
        <v>516</v>
      </c>
    </row>
    <row r="11" spans="1:12" ht="22.5" customHeight="1">
      <c r="A11" s="263" t="s">
        <v>507</v>
      </c>
      <c r="B11" s="257"/>
      <c r="C11" s="257"/>
      <c r="D11" s="257"/>
      <c r="E11" s="257"/>
      <c r="F11" s="257"/>
      <c r="G11" s="257"/>
      <c r="H11" s="257"/>
      <c r="I11" s="438"/>
      <c r="J11" s="438"/>
      <c r="K11" s="438"/>
      <c r="L11" s="438"/>
    </row>
    <row r="12" spans="1:13" ht="14.25" customHeight="1">
      <c r="A12" s="857" t="s">
        <v>408</v>
      </c>
      <c r="B12" s="857"/>
      <c r="C12" s="857"/>
      <c r="D12" s="857"/>
      <c r="E12" s="857"/>
      <c r="F12" s="857"/>
      <c r="G12" s="857"/>
      <c r="H12" s="857"/>
      <c r="I12" s="857"/>
      <c r="J12" s="857"/>
      <c r="K12" s="857"/>
      <c r="L12" s="857"/>
      <c r="M12" s="439"/>
    </row>
    <row r="14" spans="14:15" ht="12.75" customHeight="1">
      <c r="N14" s="301"/>
      <c r="O14" s="301"/>
    </row>
    <row r="15" spans="14:15" ht="12.75">
      <c r="N15" s="301"/>
      <c r="O15" s="301"/>
    </row>
  </sheetData>
  <mergeCells count="7">
    <mergeCell ref="A12:L12"/>
    <mergeCell ref="A2:E2"/>
    <mergeCell ref="A3:A4"/>
    <mergeCell ref="M3:M4"/>
    <mergeCell ref="B4:E4"/>
    <mergeCell ref="F4:H4"/>
    <mergeCell ref="I4:L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125" zoomScaleNormal="125" workbookViewId="0" topLeftCell="A1">
      <selection activeCell="A1" sqref="A1:E1"/>
    </sheetView>
  </sheetViews>
  <sheetFormatPr defaultColWidth="9.140625" defaultRowHeight="12.75"/>
  <cols>
    <col min="1" max="1" width="32.8515625" style="587" customWidth="1"/>
    <col min="2" max="5" width="13.00390625" style="587" customWidth="1"/>
    <col min="6" max="6" width="42.00390625" style="588" customWidth="1"/>
    <col min="7" max="7" width="0.13671875" style="587" hidden="1" customWidth="1"/>
    <col min="8" max="16384" width="9.140625" style="585" customWidth="1"/>
  </cols>
  <sheetData>
    <row r="1" spans="1:7" ht="15" customHeight="1">
      <c r="A1" s="862" t="s">
        <v>704</v>
      </c>
      <c r="B1" s="862"/>
      <c r="C1" s="862"/>
      <c r="D1" s="862"/>
      <c r="E1" s="862"/>
      <c r="F1" s="640"/>
      <c r="G1" s="495"/>
    </row>
    <row r="2" spans="1:7" ht="12.75">
      <c r="A2" s="496" t="s">
        <v>682</v>
      </c>
      <c r="B2" s="496"/>
      <c r="C2" s="497"/>
      <c r="D2" s="497"/>
      <c r="E2" s="497"/>
      <c r="F2" s="498"/>
      <c r="G2" s="495"/>
    </row>
    <row r="3" spans="1:7" ht="12.75" customHeight="1">
      <c r="A3" s="865" t="s">
        <v>649</v>
      </c>
      <c r="B3" s="598" t="s">
        <v>573</v>
      </c>
      <c r="C3" s="598" t="s">
        <v>676</v>
      </c>
      <c r="D3" s="598" t="s">
        <v>521</v>
      </c>
      <c r="E3" s="598" t="s">
        <v>573</v>
      </c>
      <c r="F3" s="867" t="s">
        <v>650</v>
      </c>
      <c r="G3" s="495"/>
    </row>
    <row r="4" spans="1:7" ht="36.75" customHeight="1">
      <c r="A4" s="866"/>
      <c r="B4" s="869" t="s">
        <v>684</v>
      </c>
      <c r="C4" s="870"/>
      <c r="D4" s="869" t="s">
        <v>683</v>
      </c>
      <c r="E4" s="865"/>
      <c r="F4" s="868"/>
      <c r="G4" s="499"/>
    </row>
    <row r="5" spans="1:7" ht="12.75" customHeight="1">
      <c r="A5" s="509" t="s">
        <v>138</v>
      </c>
      <c r="B5" s="626">
        <v>1129</v>
      </c>
      <c r="C5" s="627">
        <v>1102</v>
      </c>
      <c r="D5" s="626">
        <v>654</v>
      </c>
      <c r="E5" s="628">
        <v>730</v>
      </c>
      <c r="F5" s="599" t="s">
        <v>29</v>
      </c>
      <c r="G5" s="500"/>
    </row>
    <row r="6" spans="1:7" ht="12.75" customHeight="1">
      <c r="A6" s="586" t="s">
        <v>590</v>
      </c>
      <c r="B6" s="629">
        <v>716</v>
      </c>
      <c r="C6" s="630">
        <v>683</v>
      </c>
      <c r="D6" s="629">
        <v>328</v>
      </c>
      <c r="E6" s="630">
        <v>372</v>
      </c>
      <c r="F6" s="600" t="s">
        <v>591</v>
      </c>
      <c r="G6" s="500"/>
    </row>
    <row r="7" spans="1:7" ht="12.75" customHeight="1">
      <c r="A7" s="586" t="s">
        <v>538</v>
      </c>
      <c r="B7" s="629">
        <v>15</v>
      </c>
      <c r="C7" s="630" t="s">
        <v>240</v>
      </c>
      <c r="D7" s="631" t="s">
        <v>328</v>
      </c>
      <c r="E7" s="630">
        <v>13</v>
      </c>
      <c r="F7" s="601" t="s">
        <v>530</v>
      </c>
      <c r="G7" s="500"/>
    </row>
    <row r="8" spans="1:7" ht="12.75" customHeight="1">
      <c r="A8" s="586" t="s">
        <v>592</v>
      </c>
      <c r="B8" s="629">
        <v>7</v>
      </c>
      <c r="C8" s="630" t="s">
        <v>240</v>
      </c>
      <c r="D8" s="631" t="s">
        <v>240</v>
      </c>
      <c r="E8" s="630">
        <v>7</v>
      </c>
      <c r="F8" s="600" t="s">
        <v>593</v>
      </c>
      <c r="G8" s="500"/>
    </row>
    <row r="9" spans="1:7" ht="12.75" customHeight="1">
      <c r="A9" s="586" t="s">
        <v>594</v>
      </c>
      <c r="B9" s="629">
        <v>14</v>
      </c>
      <c r="C9" s="630">
        <v>12</v>
      </c>
      <c r="D9" s="631" t="s">
        <v>240</v>
      </c>
      <c r="E9" s="630" t="s">
        <v>240</v>
      </c>
      <c r="F9" s="601" t="s">
        <v>595</v>
      </c>
      <c r="G9" s="500"/>
    </row>
    <row r="10" spans="1:7" ht="12.75" customHeight="1">
      <c r="A10" s="586" t="s">
        <v>539</v>
      </c>
      <c r="B10" s="629">
        <v>13</v>
      </c>
      <c r="C10" s="630">
        <v>11</v>
      </c>
      <c r="D10" s="629">
        <v>37</v>
      </c>
      <c r="E10" s="630">
        <v>12</v>
      </c>
      <c r="F10" s="601" t="s">
        <v>596</v>
      </c>
      <c r="G10" s="500"/>
    </row>
    <row r="11" spans="1:7" ht="12.75" customHeight="1">
      <c r="A11" s="586" t="s">
        <v>453</v>
      </c>
      <c r="B11" s="629">
        <v>12</v>
      </c>
      <c r="C11" s="630">
        <v>34</v>
      </c>
      <c r="D11" s="629">
        <v>19</v>
      </c>
      <c r="E11" s="630">
        <v>11</v>
      </c>
      <c r="F11" s="601" t="s">
        <v>509</v>
      </c>
      <c r="G11" s="500"/>
    </row>
    <row r="12" spans="1:7" ht="12.75" customHeight="1">
      <c r="A12" s="586" t="s">
        <v>605</v>
      </c>
      <c r="B12" s="629">
        <v>261</v>
      </c>
      <c r="C12" s="630">
        <v>223</v>
      </c>
      <c r="D12" s="629">
        <v>183</v>
      </c>
      <c r="E12" s="630">
        <v>223</v>
      </c>
      <c r="F12" s="600" t="s">
        <v>606</v>
      </c>
      <c r="G12" s="500"/>
    </row>
    <row r="13" spans="1:7" ht="12.75" customHeight="1">
      <c r="A13" s="586" t="s">
        <v>532</v>
      </c>
      <c r="B13" s="629">
        <v>35</v>
      </c>
      <c r="C13" s="630">
        <v>60</v>
      </c>
      <c r="D13" s="629">
        <v>25</v>
      </c>
      <c r="E13" s="630">
        <v>35</v>
      </c>
      <c r="F13" s="601" t="s">
        <v>597</v>
      </c>
      <c r="G13" s="500"/>
    </row>
    <row r="14" spans="1:7" ht="12.75" customHeight="1">
      <c r="A14" s="586" t="s">
        <v>508</v>
      </c>
      <c r="B14" s="629">
        <v>22</v>
      </c>
      <c r="C14" s="630">
        <v>11</v>
      </c>
      <c r="D14" s="629">
        <v>16</v>
      </c>
      <c r="E14" s="630">
        <v>21</v>
      </c>
      <c r="F14" s="601" t="s">
        <v>533</v>
      </c>
      <c r="G14" s="500"/>
    </row>
    <row r="15" spans="1:7" ht="12.75" customHeight="1">
      <c r="A15" s="586" t="s">
        <v>547</v>
      </c>
      <c r="B15" s="629">
        <v>16</v>
      </c>
      <c r="C15" s="630" t="s">
        <v>240</v>
      </c>
      <c r="D15" s="631" t="s">
        <v>328</v>
      </c>
      <c r="E15" s="630">
        <v>16</v>
      </c>
      <c r="F15" s="601" t="s">
        <v>548</v>
      </c>
      <c r="G15" s="500"/>
    </row>
    <row r="16" spans="1:7" ht="12.75" customHeight="1">
      <c r="A16" s="586" t="s">
        <v>598</v>
      </c>
      <c r="B16" s="631">
        <v>18</v>
      </c>
      <c r="C16" s="630">
        <v>28</v>
      </c>
      <c r="D16" s="631">
        <v>25</v>
      </c>
      <c r="E16" s="630">
        <v>17</v>
      </c>
      <c r="F16" s="601" t="s">
        <v>550</v>
      </c>
      <c r="G16" s="501"/>
    </row>
    <row r="17" spans="1:7" ht="12.75" customHeight="1">
      <c r="A17" s="586" t="s">
        <v>510</v>
      </c>
      <c r="B17" s="631" t="s">
        <v>240</v>
      </c>
      <c r="C17" s="630">
        <v>10</v>
      </c>
      <c r="D17" s="631">
        <v>21</v>
      </c>
      <c r="E17" s="630">
        <v>3</v>
      </c>
      <c r="F17" s="601" t="s">
        <v>511</v>
      </c>
      <c r="G17" s="501"/>
    </row>
    <row r="18" spans="1:7" ht="9.75" customHeight="1">
      <c r="A18" s="586" t="s">
        <v>689</v>
      </c>
      <c r="B18" s="631" t="s">
        <v>240</v>
      </c>
      <c r="C18" s="632">
        <v>30</v>
      </c>
      <c r="D18" s="631" t="s">
        <v>240</v>
      </c>
      <c r="E18" s="632" t="s">
        <v>240</v>
      </c>
      <c r="F18" s="639" t="s">
        <v>690</v>
      </c>
      <c r="G18" s="501"/>
    </row>
    <row r="19" spans="1:7" ht="9.75" customHeight="1">
      <c r="A19" s="586"/>
      <c r="B19" s="633"/>
      <c r="C19" s="634"/>
      <c r="D19" s="633"/>
      <c r="E19" s="634"/>
      <c r="F19" s="639"/>
      <c r="G19" s="501"/>
    </row>
    <row r="20" spans="1:7" ht="11.25" customHeight="1">
      <c r="A20" s="863" t="s">
        <v>685</v>
      </c>
      <c r="B20" s="863"/>
      <c r="C20" s="863"/>
      <c r="D20" s="863"/>
      <c r="E20" s="863"/>
      <c r="F20" s="863"/>
      <c r="G20" s="863"/>
    </row>
    <row r="21" spans="1:7" ht="11.25" customHeight="1">
      <c r="A21" s="864" t="s">
        <v>686</v>
      </c>
      <c r="B21" s="864"/>
      <c r="C21" s="864"/>
      <c r="D21" s="864"/>
      <c r="E21" s="864"/>
      <c r="F21" s="864"/>
      <c r="G21" s="864"/>
    </row>
    <row r="22" spans="1:7" ht="12.75">
      <c r="A22" s="502"/>
      <c r="B22" s="502"/>
      <c r="C22" s="502"/>
      <c r="D22" s="502"/>
      <c r="E22" s="502"/>
      <c r="F22" s="503"/>
      <c r="G22" s="502"/>
    </row>
    <row r="23" spans="1:7" ht="12.75">
      <c r="A23" s="502"/>
      <c r="B23" s="502"/>
      <c r="C23" s="502"/>
      <c r="D23" s="502"/>
      <c r="E23" s="502"/>
      <c r="F23" s="503"/>
      <c r="G23" s="502"/>
    </row>
  </sheetData>
  <mergeCells count="7">
    <mergeCell ref="A1:E1"/>
    <mergeCell ref="A20:G20"/>
    <mergeCell ref="A21:G21"/>
    <mergeCell ref="A3:A4"/>
    <mergeCell ref="F3:F4"/>
    <mergeCell ref="B4:C4"/>
    <mergeCell ref="D4:E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125" zoomScaleNormal="125" workbookViewId="0" topLeftCell="A1">
      <selection activeCell="A1" sqref="A1:E1"/>
    </sheetView>
  </sheetViews>
  <sheetFormatPr defaultColWidth="9.140625" defaultRowHeight="12.75"/>
  <cols>
    <col min="1" max="1" width="20.7109375" style="245" customWidth="1"/>
    <col min="2" max="5" width="12.7109375" style="245" customWidth="1"/>
    <col min="6" max="16384" width="9.140625" style="245" customWidth="1"/>
  </cols>
  <sheetData>
    <row r="1" spans="1:5" s="243" customFormat="1" ht="12.75">
      <c r="A1" s="675" t="s">
        <v>571</v>
      </c>
      <c r="B1" s="675"/>
      <c r="C1" s="675"/>
      <c r="D1" s="675"/>
      <c r="E1" s="675"/>
    </row>
    <row r="2" spans="1:5" s="243" customFormat="1" ht="12.75">
      <c r="A2" s="676" t="s">
        <v>19</v>
      </c>
      <c r="B2" s="676"/>
      <c r="C2" s="676"/>
      <c r="D2" s="676"/>
      <c r="E2" s="676"/>
    </row>
    <row r="3" spans="1:10" ht="12" customHeight="1">
      <c r="A3" s="677" t="s">
        <v>469</v>
      </c>
      <c r="B3" s="468" t="s">
        <v>77</v>
      </c>
      <c r="C3" s="469" t="s">
        <v>354</v>
      </c>
      <c r="D3" s="458" t="s">
        <v>573</v>
      </c>
      <c r="E3" s="458" t="s">
        <v>676</v>
      </c>
      <c r="F3" s="243"/>
      <c r="G3" s="243"/>
      <c r="H3" s="243"/>
      <c r="I3" s="243"/>
      <c r="J3" s="243"/>
    </row>
    <row r="4" spans="1:10" ht="23.25" customHeight="1">
      <c r="A4" s="678"/>
      <c r="B4" s="679" t="s">
        <v>470</v>
      </c>
      <c r="C4" s="680"/>
      <c r="D4" s="680"/>
      <c r="E4" s="680"/>
      <c r="F4" s="243"/>
      <c r="G4" s="243"/>
      <c r="H4" s="243"/>
      <c r="I4" s="243"/>
      <c r="J4" s="243"/>
    </row>
    <row r="5" spans="1:5" ht="12.75">
      <c r="A5" s="321"/>
      <c r="B5" s="322"/>
      <c r="C5" s="464"/>
      <c r="D5" s="470"/>
      <c r="E5" s="470"/>
    </row>
    <row r="6" spans="1:5" ht="12.75">
      <c r="A6" s="476" t="s">
        <v>553</v>
      </c>
      <c r="B6" s="325">
        <v>98.2</v>
      </c>
      <c r="C6" s="325">
        <v>94.7</v>
      </c>
      <c r="D6" s="436">
        <v>89.8</v>
      </c>
      <c r="E6" s="604">
        <v>91.5</v>
      </c>
    </row>
    <row r="7" spans="1:5" ht="12.75">
      <c r="A7" s="437" t="s">
        <v>20</v>
      </c>
      <c r="B7" s="325">
        <v>97.7</v>
      </c>
      <c r="C7" s="325">
        <v>95.4</v>
      </c>
      <c r="D7" s="436">
        <v>92.4</v>
      </c>
      <c r="E7" s="604">
        <v>92</v>
      </c>
    </row>
    <row r="8" spans="1:5" ht="12.75">
      <c r="A8" s="437" t="s">
        <v>21</v>
      </c>
      <c r="B8" s="325">
        <v>95.6</v>
      </c>
      <c r="C8" s="325">
        <v>93.6</v>
      </c>
      <c r="D8" s="436">
        <v>90.5</v>
      </c>
      <c r="E8" s="604">
        <v>90.4</v>
      </c>
    </row>
    <row r="9" spans="1:5" ht="12.75">
      <c r="A9" s="437" t="s">
        <v>471</v>
      </c>
      <c r="B9" s="325">
        <v>27.5</v>
      </c>
      <c r="C9" s="325">
        <v>25.5</v>
      </c>
      <c r="D9" s="436">
        <v>24.8</v>
      </c>
      <c r="E9" s="604">
        <v>24.9</v>
      </c>
    </row>
    <row r="10" spans="1:5" s="440" customFormat="1" ht="19.9" customHeight="1">
      <c r="A10" s="673" t="s">
        <v>687</v>
      </c>
      <c r="B10" s="673"/>
      <c r="C10" s="673"/>
      <c r="D10" s="673"/>
      <c r="E10" s="673"/>
    </row>
    <row r="11" spans="1:7" s="246" customFormat="1" ht="14.45" customHeight="1">
      <c r="A11" s="674" t="s">
        <v>22</v>
      </c>
      <c r="B11" s="674"/>
      <c r="C11" s="674"/>
      <c r="D11" s="674"/>
      <c r="E11" s="674"/>
      <c r="F11" s="440"/>
      <c r="G11" s="440"/>
    </row>
    <row r="12" spans="1:5" s="440" customFormat="1" ht="15.6" customHeight="1">
      <c r="A12" s="671" t="s">
        <v>688</v>
      </c>
      <c r="B12" s="671"/>
      <c r="C12" s="671"/>
      <c r="D12" s="671"/>
      <c r="E12" s="671"/>
    </row>
    <row r="13" spans="1:7" s="246" customFormat="1" ht="12">
      <c r="A13" s="672" t="s">
        <v>23</v>
      </c>
      <c r="B13" s="672"/>
      <c r="C13" s="672"/>
      <c r="D13" s="672"/>
      <c r="E13" s="672"/>
      <c r="F13" s="440"/>
      <c r="G13" s="440"/>
    </row>
  </sheetData>
  <mergeCells count="8">
    <mergeCell ref="A12:E12"/>
    <mergeCell ref="A13:E13"/>
    <mergeCell ref="A10:E10"/>
    <mergeCell ref="A11:E11"/>
    <mergeCell ref="A1:E1"/>
    <mergeCell ref="A2:E2"/>
    <mergeCell ref="A3:A4"/>
    <mergeCell ref="B4:E4"/>
  </mergeCells>
  <printOptions/>
  <pageMargins left="0.75" right="0.75" top="1" bottom="1" header="0.5" footer="0.5"/>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125" zoomScaleNormal="125" workbookViewId="0" topLeftCell="A1"/>
  </sheetViews>
  <sheetFormatPr defaultColWidth="9.140625" defaultRowHeight="12.75"/>
  <cols>
    <col min="1" max="1" width="22.140625" style="5" customWidth="1"/>
    <col min="2" max="2" width="6.57421875" style="5" customWidth="1"/>
    <col min="3" max="8" width="9.28125" style="5" customWidth="1"/>
    <col min="9" max="16384" width="9.140625" style="5" customWidth="1"/>
  </cols>
  <sheetData>
    <row r="1" spans="1:8" ht="12.75">
      <c r="A1" s="97" t="s">
        <v>705</v>
      </c>
      <c r="B1" s="4"/>
      <c r="C1" s="4"/>
      <c r="D1" s="4"/>
      <c r="E1" s="4"/>
      <c r="F1" s="4"/>
      <c r="G1" s="4"/>
      <c r="H1" s="4"/>
    </row>
    <row r="2" spans="1:8" ht="12.75">
      <c r="A2" s="6" t="s">
        <v>411</v>
      </c>
      <c r="B2" s="4"/>
      <c r="C2" s="4"/>
      <c r="D2" s="4"/>
      <c r="E2" s="4"/>
      <c r="F2" s="4"/>
      <c r="G2" s="4"/>
      <c r="H2" s="4"/>
    </row>
    <row r="3" spans="1:8" ht="12.75">
      <c r="A3" s="4"/>
      <c r="B3" s="4"/>
      <c r="C3" s="4"/>
      <c r="D3" s="4"/>
      <c r="E3" s="4"/>
      <c r="F3" s="4"/>
      <c r="G3" s="4"/>
      <c r="H3" s="4"/>
    </row>
    <row r="4" spans="1:8" s="8" customFormat="1" ht="9.75">
      <c r="A4" s="35"/>
      <c r="B4" s="36"/>
      <c r="C4" s="37"/>
      <c r="D4" s="38"/>
      <c r="E4" s="873" t="s">
        <v>286</v>
      </c>
      <c r="F4" s="828"/>
      <c r="G4" s="873" t="s">
        <v>287</v>
      </c>
      <c r="H4" s="827"/>
    </row>
    <row r="5" spans="1:8" s="8" customFormat="1" ht="9.75">
      <c r="A5" s="812" t="s">
        <v>37</v>
      </c>
      <c r="B5" s="816"/>
      <c r="C5" s="130" t="s">
        <v>73</v>
      </c>
      <c r="D5" s="130" t="s">
        <v>167</v>
      </c>
      <c r="E5" s="132" t="s">
        <v>137</v>
      </c>
      <c r="F5" s="132" t="s">
        <v>142</v>
      </c>
      <c r="G5" s="132" t="s">
        <v>137</v>
      </c>
      <c r="H5" s="133" t="s">
        <v>142</v>
      </c>
    </row>
    <row r="6" spans="1:8" s="8" customFormat="1" ht="9.75">
      <c r="A6" s="874" t="s">
        <v>38</v>
      </c>
      <c r="B6" s="875"/>
      <c r="C6" s="106" t="s">
        <v>75</v>
      </c>
      <c r="D6" s="106" t="s">
        <v>168</v>
      </c>
      <c r="E6" s="14" t="s">
        <v>98</v>
      </c>
      <c r="F6" s="134" t="s">
        <v>206</v>
      </c>
      <c r="G6" s="14" t="s">
        <v>98</v>
      </c>
      <c r="H6" s="135" t="s">
        <v>206</v>
      </c>
    </row>
    <row r="7" spans="1:8" s="8" customFormat="1" ht="9.75">
      <c r="A7" s="871"/>
      <c r="B7" s="872"/>
      <c r="C7" s="13"/>
      <c r="D7" s="13"/>
      <c r="E7" s="16"/>
      <c r="F7" s="136" t="s">
        <v>35</v>
      </c>
      <c r="G7" s="17"/>
      <c r="H7" s="137" t="s">
        <v>35</v>
      </c>
    </row>
    <row r="8" spans="1:8" ht="12.75">
      <c r="A8" s="187"/>
      <c r="B8" s="216"/>
      <c r="C8" s="209"/>
      <c r="D8" s="209"/>
      <c r="E8" s="209"/>
      <c r="F8" s="209"/>
      <c r="G8" s="209"/>
      <c r="H8" s="210"/>
    </row>
    <row r="9" spans="1:8" ht="12.75">
      <c r="A9" s="79" t="s">
        <v>43</v>
      </c>
      <c r="B9" s="138" t="s">
        <v>77</v>
      </c>
      <c r="C9" s="23">
        <v>8</v>
      </c>
      <c r="D9" s="23">
        <v>27</v>
      </c>
      <c r="E9" s="23">
        <v>648</v>
      </c>
      <c r="F9" s="24">
        <v>120</v>
      </c>
      <c r="G9" s="410">
        <v>126</v>
      </c>
      <c r="H9" s="281">
        <v>32</v>
      </c>
    </row>
    <row r="10" spans="1:8" ht="12.75">
      <c r="A10" s="59" t="s">
        <v>86</v>
      </c>
      <c r="B10" s="190" t="s">
        <v>354</v>
      </c>
      <c r="C10" s="212">
        <v>8</v>
      </c>
      <c r="D10" s="33">
        <v>30</v>
      </c>
      <c r="E10" s="212">
        <v>736</v>
      </c>
      <c r="F10" s="211">
        <v>174</v>
      </c>
      <c r="G10" s="217">
        <v>367</v>
      </c>
      <c r="H10" s="34">
        <v>97</v>
      </c>
    </row>
    <row r="11" spans="1:8" ht="12.75">
      <c r="A11" s="187"/>
      <c r="B11" s="190" t="s">
        <v>573</v>
      </c>
      <c r="C11" s="460">
        <v>6</v>
      </c>
      <c r="D11" s="460">
        <v>26</v>
      </c>
      <c r="E11" s="460">
        <v>447</v>
      </c>
      <c r="F11" s="460">
        <v>128</v>
      </c>
      <c r="G11" s="217">
        <v>123</v>
      </c>
      <c r="H11" s="34">
        <v>39</v>
      </c>
    </row>
    <row r="12" spans="1:9" ht="12.75">
      <c r="A12" s="416"/>
      <c r="B12" s="311" t="s">
        <v>676</v>
      </c>
      <c r="C12" s="443">
        <v>6</v>
      </c>
      <c r="D12" s="443">
        <v>25</v>
      </c>
      <c r="E12" s="443">
        <v>429</v>
      </c>
      <c r="F12" s="443">
        <v>130</v>
      </c>
      <c r="G12" s="236" t="s">
        <v>241</v>
      </c>
      <c r="H12" s="181" t="s">
        <v>241</v>
      </c>
      <c r="I12" s="228"/>
    </row>
    <row r="13" spans="1:8" ht="12.75">
      <c r="A13" s="79" t="s">
        <v>109</v>
      </c>
      <c r="B13" s="138" t="s">
        <v>77</v>
      </c>
      <c r="C13" s="33">
        <v>6</v>
      </c>
      <c r="D13" s="33">
        <v>16</v>
      </c>
      <c r="E13" s="33">
        <v>361</v>
      </c>
      <c r="F13" s="34">
        <v>69</v>
      </c>
      <c r="G13" s="414">
        <v>126</v>
      </c>
      <c r="H13" s="182">
        <v>22</v>
      </c>
    </row>
    <row r="14" spans="1:8" ht="12.75">
      <c r="A14" s="59" t="s">
        <v>46</v>
      </c>
      <c r="B14" s="190" t="s">
        <v>354</v>
      </c>
      <c r="C14" s="33">
        <v>3</v>
      </c>
      <c r="D14" s="33">
        <v>6</v>
      </c>
      <c r="E14" s="212">
        <v>98</v>
      </c>
      <c r="F14" s="211">
        <v>23</v>
      </c>
      <c r="G14" s="217">
        <v>34</v>
      </c>
      <c r="H14" s="34">
        <v>25</v>
      </c>
    </row>
    <row r="15" spans="1:8" ht="12.75">
      <c r="A15" s="187"/>
      <c r="B15" s="190" t="s">
        <v>513</v>
      </c>
      <c r="C15" s="460">
        <v>2</v>
      </c>
      <c r="D15" s="460">
        <v>4</v>
      </c>
      <c r="E15" s="460">
        <v>20</v>
      </c>
      <c r="F15" s="460">
        <v>2</v>
      </c>
      <c r="G15" s="217">
        <v>10</v>
      </c>
      <c r="H15" s="34">
        <v>2</v>
      </c>
    </row>
    <row r="16" spans="1:8" ht="12.75">
      <c r="A16" s="505" t="s">
        <v>651</v>
      </c>
      <c r="B16" s="138" t="s">
        <v>77</v>
      </c>
      <c r="C16" s="33">
        <v>83</v>
      </c>
      <c r="D16" s="33">
        <v>248</v>
      </c>
      <c r="E16" s="33">
        <v>6122</v>
      </c>
      <c r="F16" s="34">
        <v>2741</v>
      </c>
      <c r="G16" s="217">
        <v>1794</v>
      </c>
      <c r="H16" s="34">
        <v>911</v>
      </c>
    </row>
    <row r="17" spans="1:8" ht="12.75">
      <c r="A17" s="589" t="s">
        <v>652</v>
      </c>
      <c r="B17" s="138" t="s">
        <v>354</v>
      </c>
      <c r="C17" s="212">
        <v>70</v>
      </c>
      <c r="D17" s="33">
        <v>236</v>
      </c>
      <c r="E17" s="212">
        <v>6382</v>
      </c>
      <c r="F17" s="211">
        <v>2998</v>
      </c>
      <c r="G17" s="217">
        <v>1340</v>
      </c>
      <c r="H17" s="34">
        <v>726</v>
      </c>
    </row>
    <row r="18" spans="1:8" ht="12.75">
      <c r="A18" s="187"/>
      <c r="B18" s="190" t="s">
        <v>573</v>
      </c>
      <c r="C18" s="460">
        <v>43</v>
      </c>
      <c r="D18" s="460">
        <v>179</v>
      </c>
      <c r="E18" s="460">
        <v>4704</v>
      </c>
      <c r="F18" s="460">
        <v>2273</v>
      </c>
      <c r="G18" s="217">
        <v>1264</v>
      </c>
      <c r="H18" s="34">
        <v>686</v>
      </c>
    </row>
    <row r="19" spans="1:9" ht="12.75">
      <c r="A19" s="416"/>
      <c r="B19" s="311" t="s">
        <v>676</v>
      </c>
      <c r="C19" s="443">
        <v>40</v>
      </c>
      <c r="D19" s="443">
        <v>156</v>
      </c>
      <c r="E19" s="443">
        <v>4022</v>
      </c>
      <c r="F19" s="443">
        <v>1892</v>
      </c>
      <c r="G19" s="236" t="s">
        <v>241</v>
      </c>
      <c r="H19" s="181" t="s">
        <v>241</v>
      </c>
      <c r="I19" s="228"/>
    </row>
    <row r="20" spans="1:8" ht="12.75">
      <c r="A20" s="79" t="s">
        <v>49</v>
      </c>
      <c r="B20" s="138" t="s">
        <v>77</v>
      </c>
      <c r="C20" s="33">
        <v>5</v>
      </c>
      <c r="D20" s="33">
        <v>9</v>
      </c>
      <c r="E20" s="33">
        <v>244</v>
      </c>
      <c r="F20" s="34">
        <v>120</v>
      </c>
      <c r="G20" s="217">
        <v>50</v>
      </c>
      <c r="H20" s="34">
        <v>27</v>
      </c>
    </row>
    <row r="21" spans="1:8" ht="12.75">
      <c r="A21" s="59" t="s">
        <v>266</v>
      </c>
      <c r="B21" s="80" t="s">
        <v>354</v>
      </c>
      <c r="C21" s="444">
        <v>2</v>
      </c>
      <c r="D21" s="33">
        <v>3</v>
      </c>
      <c r="E21" s="212">
        <v>52</v>
      </c>
      <c r="F21" s="211">
        <v>32</v>
      </c>
      <c r="G21" s="237">
        <v>14</v>
      </c>
      <c r="H21" s="215">
        <v>11</v>
      </c>
    </row>
    <row r="22" spans="1:8" ht="12.75">
      <c r="A22" s="53" t="s">
        <v>412</v>
      </c>
      <c r="B22" s="138" t="s">
        <v>77</v>
      </c>
      <c r="C22" s="33">
        <v>35</v>
      </c>
      <c r="D22" s="33">
        <v>85</v>
      </c>
      <c r="E22" s="33">
        <v>2049</v>
      </c>
      <c r="F22" s="34">
        <v>664</v>
      </c>
      <c r="G22" s="217">
        <v>650</v>
      </c>
      <c r="H22" s="34">
        <v>207</v>
      </c>
    </row>
    <row r="23" spans="1:8" ht="12.75">
      <c r="A23" s="59" t="s">
        <v>413</v>
      </c>
      <c r="B23" s="138" t="s">
        <v>354</v>
      </c>
      <c r="C23" s="33">
        <v>14</v>
      </c>
      <c r="D23" s="33">
        <v>42</v>
      </c>
      <c r="E23" s="33">
        <v>663</v>
      </c>
      <c r="F23" s="34">
        <v>208</v>
      </c>
      <c r="G23" s="217">
        <v>128</v>
      </c>
      <c r="H23" s="34">
        <v>39</v>
      </c>
    </row>
    <row r="24" spans="1:8" ht="12.75">
      <c r="A24" s="187"/>
      <c r="B24" s="81"/>
      <c r="C24" s="213"/>
      <c r="D24" s="213"/>
      <c r="E24" s="213"/>
      <c r="F24" s="213"/>
      <c r="G24" s="213"/>
      <c r="H24" s="213"/>
    </row>
    <row r="25" spans="1:9" s="445" customFormat="1" ht="24.75" customHeight="1">
      <c r="A25" s="740" t="s">
        <v>653</v>
      </c>
      <c r="B25" s="740"/>
      <c r="C25" s="740"/>
      <c r="D25" s="740"/>
      <c r="E25" s="740"/>
      <c r="F25" s="740"/>
      <c r="G25" s="740"/>
      <c r="H25" s="740"/>
      <c r="I25" s="740"/>
    </row>
    <row r="26" spans="1:9" s="445" customFormat="1" ht="11.25">
      <c r="A26" s="504" t="s">
        <v>382</v>
      </c>
      <c r="B26" s="505"/>
      <c r="C26" s="493"/>
      <c r="D26" s="493"/>
      <c r="E26" s="493"/>
      <c r="F26" s="493"/>
      <c r="G26" s="493"/>
      <c r="H26" s="493"/>
      <c r="I26" s="317"/>
    </row>
    <row r="27" spans="1:9" s="445" customFormat="1" ht="24" customHeight="1">
      <c r="A27" s="697" t="s">
        <v>654</v>
      </c>
      <c r="B27" s="713"/>
      <c r="C27" s="713"/>
      <c r="D27" s="713"/>
      <c r="E27" s="713"/>
      <c r="F27" s="713"/>
      <c r="G27" s="713"/>
      <c r="H27" s="713"/>
      <c r="I27" s="317"/>
    </row>
    <row r="28" spans="1:9" s="445" customFormat="1" ht="11.25">
      <c r="A28" s="277" t="s">
        <v>383</v>
      </c>
      <c r="B28" s="505"/>
      <c r="C28" s="493"/>
      <c r="D28" s="493"/>
      <c r="E28" s="493"/>
      <c r="F28" s="493"/>
      <c r="G28" s="493"/>
      <c r="H28" s="493"/>
      <c r="I28" s="317"/>
    </row>
    <row r="29" spans="1:2" s="442" customFormat="1" ht="12">
      <c r="A29" s="441"/>
      <c r="B29" s="441"/>
    </row>
  </sheetData>
  <mergeCells count="7">
    <mergeCell ref="A27:H27"/>
    <mergeCell ref="A7:B7"/>
    <mergeCell ref="A5:B5"/>
    <mergeCell ref="E4:F4"/>
    <mergeCell ref="G4:H4"/>
    <mergeCell ref="A6:B6"/>
    <mergeCell ref="A25:I25"/>
  </mergeCell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zoomScale="125" zoomScaleNormal="125" workbookViewId="0" topLeftCell="A1">
      <pane ySplit="4" topLeftCell="A5" activePane="bottomLeft" state="frozen"/>
      <selection pane="bottomLeft" activeCell="A1" sqref="A1"/>
    </sheetView>
  </sheetViews>
  <sheetFormatPr defaultColWidth="9.140625" defaultRowHeight="12.75"/>
  <cols>
    <col min="1" max="1" width="36.421875" style="5" customWidth="1"/>
    <col min="2" max="5" width="6.57421875" style="5" customWidth="1"/>
    <col min="6" max="6" width="31.7109375" style="5" customWidth="1"/>
    <col min="7" max="7" width="9.140625" style="228" customWidth="1"/>
    <col min="8" max="16384" width="9.140625" style="5" customWidth="1"/>
  </cols>
  <sheetData>
    <row r="1" spans="1:6" ht="12.75">
      <c r="A1" s="22" t="s">
        <v>706</v>
      </c>
      <c r="B1" s="4"/>
      <c r="C1" s="4"/>
      <c r="D1" s="4"/>
      <c r="E1" s="4"/>
      <c r="F1" s="4"/>
    </row>
    <row r="2" spans="1:6" ht="12.75">
      <c r="A2" s="39" t="s">
        <v>215</v>
      </c>
      <c r="B2" s="4"/>
      <c r="C2" s="4"/>
      <c r="D2" s="4"/>
      <c r="E2" s="4"/>
      <c r="F2" s="4"/>
    </row>
    <row r="3" spans="1:6" ht="12.75">
      <c r="A3" s="4"/>
      <c r="B3" s="366"/>
      <c r="C3" s="366"/>
      <c r="D3" s="187"/>
      <c r="E3" s="187"/>
      <c r="F3" s="4"/>
    </row>
    <row r="4" spans="1:6" ht="12.75">
      <c r="A4" s="139" t="s">
        <v>37</v>
      </c>
      <c r="B4" s="233" t="s">
        <v>77</v>
      </c>
      <c r="C4" s="232" t="s">
        <v>354</v>
      </c>
      <c r="D4" s="312" t="s">
        <v>573</v>
      </c>
      <c r="E4" s="312" t="s">
        <v>676</v>
      </c>
      <c r="F4" s="140" t="s">
        <v>38</v>
      </c>
    </row>
    <row r="5" spans="1:6" ht="12.75">
      <c r="A5" s="446"/>
      <c r="B5" s="447"/>
      <c r="C5" s="448"/>
      <c r="D5" s="448"/>
      <c r="F5" s="484"/>
    </row>
    <row r="6" spans="1:6" ht="12.75">
      <c r="A6" s="141" t="s">
        <v>147</v>
      </c>
      <c r="B6" s="25">
        <v>414</v>
      </c>
      <c r="C6" s="449">
        <v>480</v>
      </c>
      <c r="D6" s="369">
        <v>476</v>
      </c>
      <c r="E6" s="27">
        <v>511</v>
      </c>
      <c r="F6" s="131" t="s">
        <v>216</v>
      </c>
    </row>
    <row r="7" spans="1:6" ht="12.75">
      <c r="A7" s="143" t="s">
        <v>96</v>
      </c>
      <c r="B7" s="23">
        <v>189</v>
      </c>
      <c r="C7" s="450">
        <v>225</v>
      </c>
      <c r="D7" s="256">
        <v>247</v>
      </c>
      <c r="E7" s="11">
        <v>280</v>
      </c>
      <c r="F7" s="52" t="s">
        <v>159</v>
      </c>
    </row>
    <row r="8" spans="1:6" ht="12.75">
      <c r="A8" s="143" t="s">
        <v>97</v>
      </c>
      <c r="B8" s="23">
        <v>225</v>
      </c>
      <c r="C8" s="450">
        <v>255</v>
      </c>
      <c r="D8" s="256">
        <v>229</v>
      </c>
      <c r="E8" s="11">
        <v>231</v>
      </c>
      <c r="F8" s="52" t="s">
        <v>160</v>
      </c>
    </row>
    <row r="9" spans="1:6" ht="12.75">
      <c r="A9" s="32" t="s">
        <v>217</v>
      </c>
      <c r="B9" s="23">
        <v>206</v>
      </c>
      <c r="C9" s="450">
        <v>232</v>
      </c>
      <c r="D9" s="256">
        <v>278</v>
      </c>
      <c r="E9" s="11">
        <v>283</v>
      </c>
      <c r="F9" s="46" t="s">
        <v>218</v>
      </c>
    </row>
    <row r="10" spans="1:6" ht="12.75">
      <c r="A10" s="146" t="s">
        <v>107</v>
      </c>
      <c r="B10" s="23">
        <v>2</v>
      </c>
      <c r="C10" s="450">
        <v>6</v>
      </c>
      <c r="D10" s="256">
        <v>8</v>
      </c>
      <c r="E10" s="11">
        <v>8</v>
      </c>
      <c r="F10" s="57" t="s">
        <v>108</v>
      </c>
    </row>
    <row r="11" spans="1:6" ht="12.75">
      <c r="A11" s="143" t="s">
        <v>96</v>
      </c>
      <c r="B11" s="23">
        <v>150</v>
      </c>
      <c r="C11" s="450">
        <v>165</v>
      </c>
      <c r="D11" s="256">
        <v>204</v>
      </c>
      <c r="E11" s="11">
        <v>210</v>
      </c>
      <c r="F11" s="52" t="s">
        <v>159</v>
      </c>
    </row>
    <row r="12" spans="1:6" ht="12.75">
      <c r="A12" s="143" t="s">
        <v>97</v>
      </c>
      <c r="B12" s="23">
        <v>56</v>
      </c>
      <c r="C12" s="450">
        <v>67</v>
      </c>
      <c r="D12" s="256">
        <v>74</v>
      </c>
      <c r="E12" s="11">
        <v>73</v>
      </c>
      <c r="F12" s="52" t="s">
        <v>160</v>
      </c>
    </row>
    <row r="13" spans="1:6" ht="12.75">
      <c r="A13" s="32" t="s">
        <v>219</v>
      </c>
      <c r="B13" s="23">
        <v>208</v>
      </c>
      <c r="C13" s="450">
        <v>209</v>
      </c>
      <c r="D13" s="256">
        <v>159</v>
      </c>
      <c r="E13" s="11">
        <v>185</v>
      </c>
      <c r="F13" s="46" t="s">
        <v>416</v>
      </c>
    </row>
    <row r="14" spans="1:6" ht="12.75">
      <c r="A14" s="32" t="s">
        <v>414</v>
      </c>
      <c r="B14" s="23" t="s">
        <v>274</v>
      </c>
      <c r="C14" s="451">
        <v>5</v>
      </c>
      <c r="D14" s="256">
        <v>3</v>
      </c>
      <c r="E14" s="11">
        <v>3</v>
      </c>
      <c r="F14" s="46" t="s">
        <v>417</v>
      </c>
    </row>
    <row r="15" spans="1:6" ht="12.75">
      <c r="A15" s="32" t="s">
        <v>415</v>
      </c>
      <c r="B15" s="23" t="s">
        <v>274</v>
      </c>
      <c r="C15" s="452">
        <v>34</v>
      </c>
      <c r="D15" s="256">
        <v>36</v>
      </c>
      <c r="E15" s="11">
        <v>40</v>
      </c>
      <c r="F15" s="46" t="s">
        <v>338</v>
      </c>
    </row>
    <row r="16" spans="1:6" ht="12.75">
      <c r="A16" s="141" t="s">
        <v>114</v>
      </c>
      <c r="B16" s="25">
        <v>19682</v>
      </c>
      <c r="C16" s="453">
        <f>C17+C21+C22</f>
        <v>24702</v>
      </c>
      <c r="D16" s="369">
        <v>28474</v>
      </c>
      <c r="E16" s="27">
        <v>30477</v>
      </c>
      <c r="F16" s="131" t="s">
        <v>337</v>
      </c>
    </row>
    <row r="17" spans="1:6" ht="12.75">
      <c r="A17" s="32" t="s">
        <v>217</v>
      </c>
      <c r="B17" s="23">
        <v>19682</v>
      </c>
      <c r="C17" s="450">
        <v>23788</v>
      </c>
      <c r="D17" s="256">
        <v>27417</v>
      </c>
      <c r="E17" s="11">
        <v>29355</v>
      </c>
      <c r="F17" s="46" t="s">
        <v>218</v>
      </c>
    </row>
    <row r="18" spans="1:6" ht="12.75">
      <c r="A18" s="147" t="s">
        <v>107</v>
      </c>
      <c r="B18" s="23">
        <v>46</v>
      </c>
      <c r="C18" s="450">
        <v>76</v>
      </c>
      <c r="D18" s="256">
        <v>167</v>
      </c>
      <c r="E18" s="11">
        <v>172</v>
      </c>
      <c r="F18" s="52" t="s">
        <v>108</v>
      </c>
    </row>
    <row r="19" spans="1:6" ht="12.75">
      <c r="A19" s="146" t="s">
        <v>96</v>
      </c>
      <c r="B19" s="23">
        <v>16327</v>
      </c>
      <c r="C19" s="450">
        <v>19402</v>
      </c>
      <c r="D19" s="256">
        <v>22701</v>
      </c>
      <c r="E19" s="11">
        <v>24548</v>
      </c>
      <c r="F19" s="46" t="s">
        <v>221</v>
      </c>
    </row>
    <row r="20" spans="1:6" ht="12.75">
      <c r="A20" s="146" t="s">
        <v>97</v>
      </c>
      <c r="B20" s="23">
        <v>3355</v>
      </c>
      <c r="C20" s="450">
        <v>4386</v>
      </c>
      <c r="D20" s="256">
        <v>4716</v>
      </c>
      <c r="E20" s="11">
        <v>4807</v>
      </c>
      <c r="F20" s="46" t="s">
        <v>222</v>
      </c>
    </row>
    <row r="21" spans="1:6" ht="12.75">
      <c r="A21" s="32" t="s">
        <v>414</v>
      </c>
      <c r="B21" s="23" t="s">
        <v>274</v>
      </c>
      <c r="C21" s="450">
        <v>136</v>
      </c>
      <c r="D21" s="256">
        <v>83</v>
      </c>
      <c r="E21" s="11">
        <v>88</v>
      </c>
      <c r="F21" s="46" t="s">
        <v>417</v>
      </c>
    </row>
    <row r="22" spans="1:6" ht="12.75">
      <c r="A22" s="32" t="s">
        <v>415</v>
      </c>
      <c r="B22" s="23" t="s">
        <v>274</v>
      </c>
      <c r="C22" s="450">
        <v>778</v>
      </c>
      <c r="D22" s="256">
        <v>974</v>
      </c>
      <c r="E22" s="11">
        <v>1034</v>
      </c>
      <c r="F22" s="46" t="s">
        <v>338</v>
      </c>
    </row>
    <row r="23" spans="1:6" ht="12.75">
      <c r="A23" s="141" t="s">
        <v>223</v>
      </c>
      <c r="B23" s="25">
        <v>22993</v>
      </c>
      <c r="C23" s="449">
        <v>29548</v>
      </c>
      <c r="D23" s="369">
        <v>29208</v>
      </c>
      <c r="E23" s="27">
        <v>33968</v>
      </c>
      <c r="F23" s="131" t="s">
        <v>224</v>
      </c>
    </row>
    <row r="24" spans="1:6" ht="12.75">
      <c r="A24" s="146" t="s">
        <v>96</v>
      </c>
      <c r="B24" s="23">
        <v>17412</v>
      </c>
      <c r="C24" s="450">
        <v>21825</v>
      </c>
      <c r="D24" s="256">
        <v>22110</v>
      </c>
      <c r="E24" s="11">
        <v>25870</v>
      </c>
      <c r="F24" s="57" t="s">
        <v>159</v>
      </c>
    </row>
    <row r="25" spans="1:6" ht="12.75">
      <c r="A25" s="146" t="s">
        <v>97</v>
      </c>
      <c r="B25" s="23">
        <v>5581</v>
      </c>
      <c r="C25" s="450">
        <v>7723</v>
      </c>
      <c r="D25" s="256">
        <v>7098</v>
      </c>
      <c r="E25" s="11">
        <v>8098</v>
      </c>
      <c r="F25" s="57" t="s">
        <v>160</v>
      </c>
    </row>
    <row r="26" spans="1:6" ht="12.75">
      <c r="A26" s="143" t="s">
        <v>418</v>
      </c>
      <c r="B26" s="23">
        <v>10016</v>
      </c>
      <c r="C26" s="450">
        <v>8657</v>
      </c>
      <c r="D26" s="510" t="s">
        <v>607</v>
      </c>
      <c r="E26" s="345">
        <v>8957</v>
      </c>
      <c r="F26" s="52" t="s">
        <v>226</v>
      </c>
    </row>
    <row r="27" spans="1:6" ht="12.75">
      <c r="A27" s="313" t="s">
        <v>419</v>
      </c>
      <c r="B27" s="23">
        <v>5244</v>
      </c>
      <c r="C27" s="450">
        <v>8075</v>
      </c>
      <c r="D27" s="256">
        <v>10539</v>
      </c>
      <c r="E27" s="11">
        <v>9316</v>
      </c>
      <c r="F27" s="485" t="s">
        <v>419</v>
      </c>
    </row>
    <row r="28" spans="1:6" ht="12.75">
      <c r="A28" s="32" t="s">
        <v>217</v>
      </c>
      <c r="B28" s="23">
        <v>18991</v>
      </c>
      <c r="C28" s="454">
        <v>23953</v>
      </c>
      <c r="D28" s="256">
        <v>24877</v>
      </c>
      <c r="E28" s="11">
        <v>28090</v>
      </c>
      <c r="F28" s="46" t="s">
        <v>218</v>
      </c>
    </row>
    <row r="29" spans="1:6" ht="12.75">
      <c r="A29" s="147" t="s">
        <v>107</v>
      </c>
      <c r="B29" s="23">
        <v>30</v>
      </c>
      <c r="C29" s="450">
        <v>64</v>
      </c>
      <c r="D29" s="256">
        <v>122</v>
      </c>
      <c r="E29" s="11">
        <v>130</v>
      </c>
      <c r="F29" s="486" t="s">
        <v>108</v>
      </c>
    </row>
    <row r="30" spans="1:6" ht="12.75">
      <c r="A30" s="146" t="s">
        <v>96</v>
      </c>
      <c r="B30" s="23">
        <v>16160</v>
      </c>
      <c r="C30" s="450">
        <v>19916</v>
      </c>
      <c r="D30" s="256">
        <v>20935</v>
      </c>
      <c r="E30" s="11">
        <v>23685</v>
      </c>
      <c r="F30" s="57" t="s">
        <v>159</v>
      </c>
    </row>
    <row r="31" spans="1:6" ht="12.75">
      <c r="A31" s="146" t="s">
        <v>97</v>
      </c>
      <c r="B31" s="23">
        <v>2831</v>
      </c>
      <c r="C31" s="450">
        <v>4037</v>
      </c>
      <c r="D31" s="256">
        <v>3942</v>
      </c>
      <c r="E31" s="11">
        <v>4405</v>
      </c>
      <c r="F31" s="57" t="s">
        <v>160</v>
      </c>
    </row>
    <row r="32" spans="1:6" ht="12.75">
      <c r="A32" s="143" t="s">
        <v>418</v>
      </c>
      <c r="B32" s="23">
        <v>6691</v>
      </c>
      <c r="C32" s="451">
        <v>5801</v>
      </c>
      <c r="D32" s="510" t="s">
        <v>608</v>
      </c>
      <c r="E32" s="345">
        <v>6479</v>
      </c>
      <c r="F32" s="52" t="s">
        <v>226</v>
      </c>
    </row>
    <row r="33" spans="1:6" ht="12.75">
      <c r="A33" s="313" t="s">
        <v>419</v>
      </c>
      <c r="B33" s="23">
        <v>4804</v>
      </c>
      <c r="C33" s="451">
        <v>6469</v>
      </c>
      <c r="D33" s="256">
        <v>8467</v>
      </c>
      <c r="E33" s="11">
        <v>7790</v>
      </c>
      <c r="F33" s="485" t="s">
        <v>419</v>
      </c>
    </row>
    <row r="34" spans="1:6" ht="12.75">
      <c r="A34" s="32" t="s">
        <v>227</v>
      </c>
      <c r="B34" s="23">
        <v>4002</v>
      </c>
      <c r="C34" s="450">
        <v>4878</v>
      </c>
      <c r="D34" s="256">
        <v>3699</v>
      </c>
      <c r="E34" s="11">
        <v>4995</v>
      </c>
      <c r="F34" s="46" t="s">
        <v>220</v>
      </c>
    </row>
    <row r="35" spans="1:6" ht="12.75">
      <c r="A35" s="143" t="s">
        <v>225</v>
      </c>
      <c r="B35" s="23">
        <v>3325</v>
      </c>
      <c r="C35" s="450">
        <v>2856</v>
      </c>
      <c r="D35" s="510" t="s">
        <v>609</v>
      </c>
      <c r="E35" s="345">
        <v>2437</v>
      </c>
      <c r="F35" s="52" t="s">
        <v>226</v>
      </c>
    </row>
    <row r="36" spans="1:6" ht="12.75">
      <c r="A36" s="32" t="s">
        <v>414</v>
      </c>
      <c r="B36" s="23" t="s">
        <v>274</v>
      </c>
      <c r="C36" s="450">
        <v>107</v>
      </c>
      <c r="D36" s="256">
        <v>57</v>
      </c>
      <c r="E36" s="11">
        <v>72</v>
      </c>
      <c r="F36" s="46" t="s">
        <v>417</v>
      </c>
    </row>
    <row r="37" spans="1:6" ht="12.75">
      <c r="A37" s="32" t="s">
        <v>415</v>
      </c>
      <c r="B37" s="23" t="s">
        <v>274</v>
      </c>
      <c r="C37" s="450">
        <v>610</v>
      </c>
      <c r="D37" s="256">
        <v>575</v>
      </c>
      <c r="E37" s="11">
        <v>811</v>
      </c>
      <c r="F37" s="46" t="s">
        <v>338</v>
      </c>
    </row>
    <row r="38" spans="1:6" ht="20.25" customHeight="1">
      <c r="A38" s="148" t="s">
        <v>339</v>
      </c>
      <c r="B38" s="149"/>
      <c r="C38" s="414"/>
      <c r="D38" s="256"/>
      <c r="E38" s="11"/>
      <c r="F38" s="487" t="s">
        <v>340</v>
      </c>
    </row>
    <row r="39" spans="1:6" ht="12.75">
      <c r="A39" s="590" t="s">
        <v>671</v>
      </c>
      <c r="B39" s="178">
        <v>570</v>
      </c>
      <c r="C39" s="450">
        <v>693</v>
      </c>
      <c r="D39" s="510" t="s">
        <v>241</v>
      </c>
      <c r="E39" s="345">
        <v>796</v>
      </c>
      <c r="F39" s="488" t="s">
        <v>673</v>
      </c>
    </row>
    <row r="40" spans="1:6" ht="12.75">
      <c r="A40" s="143" t="s">
        <v>228</v>
      </c>
      <c r="B40" s="23">
        <v>428</v>
      </c>
      <c r="C40" s="450">
        <v>634</v>
      </c>
      <c r="D40" s="256">
        <v>832</v>
      </c>
      <c r="E40" s="11">
        <v>787</v>
      </c>
      <c r="F40" s="488" t="s">
        <v>229</v>
      </c>
    </row>
    <row r="41" spans="1:6" ht="12.75">
      <c r="A41" s="143" t="s">
        <v>663</v>
      </c>
      <c r="B41" s="23">
        <v>532</v>
      </c>
      <c r="C41" s="450">
        <v>803</v>
      </c>
      <c r="D41" s="256">
        <v>964</v>
      </c>
      <c r="E41" s="11">
        <v>877</v>
      </c>
      <c r="F41" s="489">
        <v>5</v>
      </c>
    </row>
    <row r="42" spans="1:6" ht="12.75">
      <c r="A42" s="590" t="s">
        <v>672</v>
      </c>
      <c r="B42" s="23">
        <v>968</v>
      </c>
      <c r="C42" s="450">
        <v>887</v>
      </c>
      <c r="D42" s="510" t="s">
        <v>241</v>
      </c>
      <c r="E42" s="345">
        <v>820</v>
      </c>
      <c r="F42" s="488" t="s">
        <v>674</v>
      </c>
    </row>
    <row r="43" spans="1:6" ht="12.75">
      <c r="A43" s="150" t="s">
        <v>230</v>
      </c>
      <c r="B43" s="149"/>
      <c r="C43" s="414"/>
      <c r="D43" s="256"/>
      <c r="E43" s="11"/>
      <c r="F43" s="131" t="s">
        <v>231</v>
      </c>
    </row>
    <row r="44" spans="1:6" ht="12.75">
      <c r="A44" s="151" t="s">
        <v>232</v>
      </c>
      <c r="B44" s="455"/>
      <c r="C44" s="414"/>
      <c r="D44" s="256"/>
      <c r="E44" s="11"/>
      <c r="F44" s="46" t="s">
        <v>233</v>
      </c>
    </row>
    <row r="45" spans="1:6" ht="12.75">
      <c r="A45" s="590" t="s">
        <v>671</v>
      </c>
      <c r="B45" s="23">
        <v>470</v>
      </c>
      <c r="C45" s="414">
        <v>561</v>
      </c>
      <c r="D45" s="510" t="s">
        <v>241</v>
      </c>
      <c r="E45" s="345">
        <v>658</v>
      </c>
      <c r="F45" s="488" t="s">
        <v>673</v>
      </c>
    </row>
    <row r="46" spans="1:6" ht="12.75">
      <c r="A46" s="590" t="s">
        <v>672</v>
      </c>
      <c r="B46" s="23">
        <v>647</v>
      </c>
      <c r="C46" s="450">
        <v>594</v>
      </c>
      <c r="D46" s="510" t="s">
        <v>241</v>
      </c>
      <c r="E46" s="345">
        <v>593</v>
      </c>
      <c r="F46" s="488" t="s">
        <v>674</v>
      </c>
    </row>
    <row r="47" spans="1:6" ht="12.75">
      <c r="A47" s="32" t="s">
        <v>234</v>
      </c>
      <c r="B47" s="23">
        <v>92</v>
      </c>
      <c r="C47" s="450">
        <v>103</v>
      </c>
      <c r="D47" s="256">
        <v>89</v>
      </c>
      <c r="E47" s="11">
        <v>99</v>
      </c>
      <c r="F47" s="46" t="s">
        <v>235</v>
      </c>
    </row>
    <row r="48" spans="1:6" ht="12.75">
      <c r="A48" s="32" t="s">
        <v>236</v>
      </c>
      <c r="B48" s="23">
        <v>96</v>
      </c>
      <c r="C48" s="450">
        <v>101</v>
      </c>
      <c r="D48" s="256">
        <v>91</v>
      </c>
      <c r="E48" s="11">
        <v>96</v>
      </c>
      <c r="F48" s="46" t="s">
        <v>237</v>
      </c>
    </row>
    <row r="49" spans="1:6" ht="28.5" customHeight="1">
      <c r="A49" s="878" t="s">
        <v>669</v>
      </c>
      <c r="B49" s="878"/>
      <c r="C49" s="878"/>
      <c r="D49" s="878"/>
      <c r="E49" s="878"/>
      <c r="F49" s="878"/>
    </row>
    <row r="50" spans="1:6" ht="23.25" customHeight="1">
      <c r="A50" s="876" t="s">
        <v>568</v>
      </c>
      <c r="B50" s="876"/>
      <c r="C50" s="876"/>
      <c r="D50" s="876"/>
      <c r="E50" s="876"/>
      <c r="F50" s="876"/>
    </row>
    <row r="51" spans="1:6" ht="12.75" customHeight="1">
      <c r="A51" s="430" t="s">
        <v>382</v>
      </c>
      <c r="B51" s="317"/>
      <c r="C51" s="317"/>
      <c r="D51" s="317"/>
      <c r="E51" s="317"/>
      <c r="F51" s="314"/>
    </row>
    <row r="52" spans="1:6" ht="24" customHeight="1">
      <c r="A52" s="879" t="s">
        <v>670</v>
      </c>
      <c r="B52" s="879"/>
      <c r="C52" s="879"/>
      <c r="D52" s="879"/>
      <c r="E52" s="879"/>
      <c r="F52" s="879"/>
    </row>
    <row r="53" spans="1:6" ht="27" customHeight="1">
      <c r="A53" s="877" t="s">
        <v>675</v>
      </c>
      <c r="B53" s="877"/>
      <c r="C53" s="877"/>
      <c r="D53" s="877"/>
      <c r="E53" s="877"/>
      <c r="F53" s="877"/>
    </row>
    <row r="54" spans="1:6" ht="12.75">
      <c r="A54" s="315" t="s">
        <v>383</v>
      </c>
      <c r="B54" s="317"/>
      <c r="C54" s="317"/>
      <c r="D54" s="317"/>
      <c r="E54" s="317"/>
      <c r="F54" s="314"/>
    </row>
  </sheetData>
  <mergeCells count="4">
    <mergeCell ref="A50:F50"/>
    <mergeCell ref="A53:F53"/>
    <mergeCell ref="A49:F49"/>
    <mergeCell ref="A52:F5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zoomScale="125" zoomScaleNormal="125" workbookViewId="0" topLeftCell="A1"/>
  </sheetViews>
  <sheetFormatPr defaultColWidth="9.140625" defaultRowHeight="12.75"/>
  <cols>
    <col min="1" max="1" width="29.140625" style="515" customWidth="1"/>
    <col min="2" max="5" width="6.7109375" style="515" customWidth="1"/>
    <col min="6" max="8" width="6.7109375" style="515" hidden="1" customWidth="1"/>
    <col min="9" max="14" width="6.7109375" style="515" customWidth="1"/>
    <col min="15" max="15" width="27.8515625" style="515" customWidth="1"/>
    <col min="16" max="16384" width="9.140625" style="515" customWidth="1"/>
  </cols>
  <sheetData>
    <row r="1" s="512" customFormat="1" ht="12.75">
      <c r="A1" s="511" t="s">
        <v>572</v>
      </c>
    </row>
    <row r="2" spans="1:2" s="512" customFormat="1" ht="12.75">
      <c r="A2" s="513" t="s">
        <v>373</v>
      </c>
      <c r="B2" s="514"/>
    </row>
    <row r="3" spans="1:15" ht="12.75">
      <c r="A3" s="686" t="s">
        <v>374</v>
      </c>
      <c r="B3" s="689" t="s">
        <v>384</v>
      </c>
      <c r="C3" s="681" t="s">
        <v>77</v>
      </c>
      <c r="D3" s="681"/>
      <c r="E3" s="681"/>
      <c r="F3" s="681" t="s">
        <v>354</v>
      </c>
      <c r="G3" s="681"/>
      <c r="H3" s="681"/>
      <c r="I3" s="681" t="s">
        <v>354</v>
      </c>
      <c r="J3" s="681"/>
      <c r="K3" s="681"/>
      <c r="L3" s="681" t="s">
        <v>676</v>
      </c>
      <c r="M3" s="681"/>
      <c r="N3" s="681"/>
      <c r="O3" s="682" t="s">
        <v>375</v>
      </c>
    </row>
    <row r="4" spans="1:15" ht="29.25">
      <c r="A4" s="687"/>
      <c r="B4" s="690"/>
      <c r="C4" s="516" t="s">
        <v>385</v>
      </c>
      <c r="D4" s="516" t="s">
        <v>386</v>
      </c>
      <c r="E4" s="516" t="s">
        <v>387</v>
      </c>
      <c r="F4" s="516" t="s">
        <v>385</v>
      </c>
      <c r="G4" s="516" t="s">
        <v>386</v>
      </c>
      <c r="H4" s="516" t="s">
        <v>387</v>
      </c>
      <c r="I4" s="516" t="s">
        <v>385</v>
      </c>
      <c r="J4" s="516" t="s">
        <v>386</v>
      </c>
      <c r="K4" s="516" t="s">
        <v>387</v>
      </c>
      <c r="L4" s="516" t="s">
        <v>385</v>
      </c>
      <c r="M4" s="516" t="s">
        <v>386</v>
      </c>
      <c r="N4" s="516" t="s">
        <v>387</v>
      </c>
      <c r="O4" s="683"/>
    </row>
    <row r="5" spans="1:15" ht="12.75">
      <c r="A5" s="688"/>
      <c r="B5" s="691"/>
      <c r="C5" s="685" t="s">
        <v>388</v>
      </c>
      <c r="D5" s="685"/>
      <c r="E5" s="685"/>
      <c r="F5" s="685"/>
      <c r="G5" s="685"/>
      <c r="H5" s="685"/>
      <c r="I5" s="685"/>
      <c r="J5" s="685"/>
      <c r="K5" s="685"/>
      <c r="L5" s="517"/>
      <c r="M5" s="517"/>
      <c r="N5" s="517"/>
      <c r="O5" s="684"/>
    </row>
    <row r="6" spans="1:15" ht="12" customHeight="1">
      <c r="A6" s="693" t="s">
        <v>376</v>
      </c>
      <c r="B6" s="693"/>
      <c r="C6" s="693"/>
      <c r="D6" s="693"/>
      <c r="E6" s="693"/>
      <c r="F6" s="693"/>
      <c r="G6" s="693"/>
      <c r="H6" s="693"/>
      <c r="I6" s="693"/>
      <c r="J6" s="693"/>
      <c r="K6" s="693"/>
      <c r="L6" s="693"/>
      <c r="M6" s="693"/>
      <c r="N6" s="693"/>
      <c r="O6" s="693"/>
    </row>
    <row r="7" spans="1:15" ht="12" customHeight="1">
      <c r="A7" s="694" t="s">
        <v>377</v>
      </c>
      <c r="B7" s="694"/>
      <c r="C7" s="694"/>
      <c r="D7" s="694"/>
      <c r="E7" s="694"/>
      <c r="F7" s="694"/>
      <c r="G7" s="694"/>
      <c r="H7" s="694"/>
      <c r="I7" s="694"/>
      <c r="J7" s="694"/>
      <c r="K7" s="694"/>
      <c r="L7" s="694"/>
      <c r="M7" s="694"/>
      <c r="N7" s="694"/>
      <c r="O7" s="694"/>
    </row>
    <row r="8" spans="1:15" ht="12" customHeight="1">
      <c r="A8" s="518" t="s">
        <v>288</v>
      </c>
      <c r="B8" s="519"/>
      <c r="C8" s="519"/>
      <c r="D8" s="519"/>
      <c r="E8" s="519"/>
      <c r="F8" s="519"/>
      <c r="G8" s="519"/>
      <c r="H8" s="519"/>
      <c r="I8" s="520"/>
      <c r="J8" s="520"/>
      <c r="K8" s="520"/>
      <c r="L8" s="520"/>
      <c r="M8" s="520"/>
      <c r="N8" s="519"/>
      <c r="O8" s="521" t="s">
        <v>289</v>
      </c>
    </row>
    <row r="9" spans="1:15" ht="12" customHeight="1">
      <c r="A9" s="522" t="s">
        <v>554</v>
      </c>
      <c r="B9" s="523" t="s">
        <v>522</v>
      </c>
      <c r="C9" s="524">
        <v>100</v>
      </c>
      <c r="D9" s="524">
        <v>100.7</v>
      </c>
      <c r="E9" s="524">
        <v>99.3</v>
      </c>
      <c r="F9" s="524">
        <v>97.4</v>
      </c>
      <c r="G9" s="524">
        <v>98</v>
      </c>
      <c r="H9" s="524">
        <v>96.7</v>
      </c>
      <c r="I9" s="325">
        <v>97.4</v>
      </c>
      <c r="J9" s="325">
        <v>98</v>
      </c>
      <c r="K9" s="325">
        <v>96.7</v>
      </c>
      <c r="L9" s="530">
        <v>94.4</v>
      </c>
      <c r="M9" s="533">
        <v>94.2</v>
      </c>
      <c r="N9" s="524">
        <v>94.7</v>
      </c>
      <c r="O9" s="525" t="s">
        <v>555</v>
      </c>
    </row>
    <row r="10" spans="1:15" ht="12" customHeight="1">
      <c r="A10" s="526" t="s">
        <v>292</v>
      </c>
      <c r="B10" s="523" t="s">
        <v>20</v>
      </c>
      <c r="C10" s="524">
        <v>101.9</v>
      </c>
      <c r="D10" s="524">
        <v>103.5</v>
      </c>
      <c r="E10" s="524">
        <v>100.3</v>
      </c>
      <c r="F10" s="524">
        <v>100.9</v>
      </c>
      <c r="G10" s="524">
        <v>103.3</v>
      </c>
      <c r="H10" s="524">
        <v>98.4</v>
      </c>
      <c r="I10" s="325">
        <v>100.9</v>
      </c>
      <c r="J10" s="325">
        <v>103.3</v>
      </c>
      <c r="K10" s="325">
        <v>98.4</v>
      </c>
      <c r="L10" s="530">
        <v>98</v>
      </c>
      <c r="M10" s="533">
        <v>99.5</v>
      </c>
      <c r="N10" s="524">
        <v>96.6</v>
      </c>
      <c r="O10" s="525" t="s">
        <v>293</v>
      </c>
    </row>
    <row r="11" spans="1:15" ht="12" customHeight="1">
      <c r="A11" s="527" t="s">
        <v>556</v>
      </c>
      <c r="B11" s="523" t="s">
        <v>378</v>
      </c>
      <c r="C11" s="524">
        <v>15</v>
      </c>
      <c r="D11" s="524">
        <v>20.7</v>
      </c>
      <c r="E11" s="524">
        <v>9</v>
      </c>
      <c r="F11" s="524">
        <v>18.1</v>
      </c>
      <c r="G11" s="524">
        <v>24.2</v>
      </c>
      <c r="H11" s="524">
        <v>11.7</v>
      </c>
      <c r="I11" s="325">
        <v>18.1</v>
      </c>
      <c r="J11" s="325">
        <v>24.2</v>
      </c>
      <c r="K11" s="325">
        <v>11.7</v>
      </c>
      <c r="L11" s="530">
        <v>17.7</v>
      </c>
      <c r="M11" s="533">
        <v>22.8</v>
      </c>
      <c r="N11" s="524">
        <v>12.3</v>
      </c>
      <c r="O11" s="525" t="s">
        <v>557</v>
      </c>
    </row>
    <row r="12" spans="1:15" ht="12" customHeight="1">
      <c r="A12" s="528" t="s">
        <v>558</v>
      </c>
      <c r="B12" s="529" t="s">
        <v>378</v>
      </c>
      <c r="C12" s="524">
        <v>67.7</v>
      </c>
      <c r="D12" s="524">
        <v>57.8</v>
      </c>
      <c r="E12" s="524">
        <v>78</v>
      </c>
      <c r="F12" s="524">
        <v>53.7</v>
      </c>
      <c r="G12" s="524">
        <v>43.6</v>
      </c>
      <c r="H12" s="524">
        <v>64.2</v>
      </c>
      <c r="I12" s="325">
        <v>53.7</v>
      </c>
      <c r="J12" s="325">
        <v>43.6</v>
      </c>
      <c r="K12" s="325">
        <v>64.2</v>
      </c>
      <c r="L12" s="530">
        <v>48.4</v>
      </c>
      <c r="M12" s="533">
        <v>38.9</v>
      </c>
      <c r="N12" s="524">
        <v>58.4</v>
      </c>
      <c r="O12" s="531" t="s">
        <v>559</v>
      </c>
    </row>
    <row r="13" spans="1:15" ht="12" customHeight="1">
      <c r="A13" s="527" t="s">
        <v>560</v>
      </c>
      <c r="B13" s="523" t="s">
        <v>378</v>
      </c>
      <c r="C13" s="524">
        <v>37.4</v>
      </c>
      <c r="D13" s="524">
        <v>44.2</v>
      </c>
      <c r="E13" s="524">
        <v>30.5</v>
      </c>
      <c r="F13" s="524">
        <v>45</v>
      </c>
      <c r="G13" s="524">
        <v>50</v>
      </c>
      <c r="H13" s="524">
        <v>39.8</v>
      </c>
      <c r="I13" s="325">
        <v>45</v>
      </c>
      <c r="J13" s="325">
        <v>50</v>
      </c>
      <c r="K13" s="325">
        <v>39.8</v>
      </c>
      <c r="L13" s="530">
        <v>45.8</v>
      </c>
      <c r="M13" s="533">
        <v>50.9</v>
      </c>
      <c r="N13" s="524">
        <v>40.5</v>
      </c>
      <c r="O13" s="525" t="s">
        <v>561</v>
      </c>
    </row>
    <row r="14" spans="1:15" ht="12" customHeight="1">
      <c r="A14" s="526" t="s">
        <v>297</v>
      </c>
      <c r="B14" s="523" t="s">
        <v>379</v>
      </c>
      <c r="C14" s="524">
        <v>14.8</v>
      </c>
      <c r="D14" s="524">
        <v>12.4</v>
      </c>
      <c r="E14" s="524">
        <v>17.2</v>
      </c>
      <c r="F14" s="524">
        <v>17.4</v>
      </c>
      <c r="G14" s="524">
        <v>11.1</v>
      </c>
      <c r="H14" s="524">
        <v>24</v>
      </c>
      <c r="I14" s="325">
        <v>17.4</v>
      </c>
      <c r="J14" s="325">
        <v>11.1</v>
      </c>
      <c r="K14" s="325">
        <v>24</v>
      </c>
      <c r="L14" s="530">
        <v>14.7</v>
      </c>
      <c r="M14" s="533">
        <v>5.9</v>
      </c>
      <c r="N14" s="524">
        <v>23.8</v>
      </c>
      <c r="O14" s="525" t="s">
        <v>95</v>
      </c>
    </row>
    <row r="15" spans="1:15" ht="12" customHeight="1">
      <c r="A15" s="695" t="s">
        <v>380</v>
      </c>
      <c r="B15" s="695"/>
      <c r="C15" s="695"/>
      <c r="D15" s="695"/>
      <c r="E15" s="695"/>
      <c r="F15" s="695"/>
      <c r="G15" s="695"/>
      <c r="H15" s="695"/>
      <c r="I15" s="695"/>
      <c r="J15" s="695"/>
      <c r="K15" s="695"/>
      <c r="L15" s="695"/>
      <c r="M15" s="695"/>
      <c r="N15" s="695"/>
      <c r="O15" s="695"/>
    </row>
    <row r="16" spans="1:15" ht="12" customHeight="1">
      <c r="A16" s="694" t="s">
        <v>381</v>
      </c>
      <c r="B16" s="694"/>
      <c r="C16" s="694"/>
      <c r="D16" s="694"/>
      <c r="E16" s="694"/>
      <c r="F16" s="694"/>
      <c r="G16" s="694"/>
      <c r="H16" s="694"/>
      <c r="I16" s="694"/>
      <c r="J16" s="694"/>
      <c r="K16" s="694"/>
      <c r="L16" s="694"/>
      <c r="M16" s="694"/>
      <c r="N16" s="694"/>
      <c r="O16" s="694"/>
    </row>
    <row r="17" spans="1:15" ht="12" customHeight="1">
      <c r="A17" s="518" t="s">
        <v>562</v>
      </c>
      <c r="B17" s="532" t="s">
        <v>587</v>
      </c>
      <c r="C17" s="524">
        <v>96.8</v>
      </c>
      <c r="D17" s="524">
        <v>97.2</v>
      </c>
      <c r="E17" s="524">
        <v>96.4</v>
      </c>
      <c r="F17" s="524">
        <v>88.7</v>
      </c>
      <c r="G17" s="524">
        <v>90.3</v>
      </c>
      <c r="H17" s="524">
        <v>87</v>
      </c>
      <c r="I17" s="325">
        <v>88.7</v>
      </c>
      <c r="J17" s="325">
        <v>90.3</v>
      </c>
      <c r="K17" s="325">
        <v>87</v>
      </c>
      <c r="L17" s="515">
        <v>87.7</v>
      </c>
      <c r="M17" s="520">
        <v>88.2</v>
      </c>
      <c r="N17" s="519">
        <v>87.1</v>
      </c>
      <c r="O17" s="521" t="s">
        <v>563</v>
      </c>
    </row>
    <row r="18" spans="1:15" ht="12" customHeight="1">
      <c r="A18" s="518" t="s">
        <v>288</v>
      </c>
      <c r="B18" s="523"/>
      <c r="C18" s="524"/>
      <c r="D18" s="524"/>
      <c r="E18" s="524"/>
      <c r="F18" s="524"/>
      <c r="G18" s="524"/>
      <c r="H18" s="524"/>
      <c r="I18" s="325"/>
      <c r="J18" s="325"/>
      <c r="K18" s="325"/>
      <c r="M18" s="520"/>
      <c r="N18" s="519"/>
      <c r="O18" s="521" t="s">
        <v>289</v>
      </c>
    </row>
    <row r="19" spans="1:15" ht="12" customHeight="1">
      <c r="A19" s="522" t="s">
        <v>554</v>
      </c>
      <c r="B19" s="532" t="s">
        <v>523</v>
      </c>
      <c r="C19" s="524">
        <v>98.1</v>
      </c>
      <c r="D19" s="524">
        <v>98.1</v>
      </c>
      <c r="E19" s="524">
        <v>98.1</v>
      </c>
      <c r="F19" s="524">
        <v>94.6</v>
      </c>
      <c r="G19" s="524">
        <v>94.7</v>
      </c>
      <c r="H19" s="524">
        <v>94.5</v>
      </c>
      <c r="I19" s="325">
        <v>94.6</v>
      </c>
      <c r="J19" s="325">
        <v>94.7</v>
      </c>
      <c r="K19" s="325">
        <v>94.5</v>
      </c>
      <c r="L19" s="530">
        <v>90.8</v>
      </c>
      <c r="M19" s="533">
        <v>90.5</v>
      </c>
      <c r="N19" s="524">
        <v>91</v>
      </c>
      <c r="O19" s="525" t="s">
        <v>555</v>
      </c>
    </row>
    <row r="20" spans="1:15" ht="12" customHeight="1">
      <c r="A20" s="526" t="s">
        <v>292</v>
      </c>
      <c r="B20" s="523" t="s">
        <v>488</v>
      </c>
      <c r="C20" s="524">
        <v>94.9</v>
      </c>
      <c r="D20" s="524">
        <v>93.8</v>
      </c>
      <c r="E20" s="524">
        <v>96</v>
      </c>
      <c r="F20" s="524">
        <v>91.8</v>
      </c>
      <c r="G20" s="524">
        <v>90.9</v>
      </c>
      <c r="H20" s="524">
        <v>92.6</v>
      </c>
      <c r="I20" s="325">
        <v>91.8</v>
      </c>
      <c r="J20" s="325">
        <v>90.9</v>
      </c>
      <c r="K20" s="325">
        <v>92.6</v>
      </c>
      <c r="L20" s="530">
        <v>89</v>
      </c>
      <c r="M20" s="533">
        <v>88.1</v>
      </c>
      <c r="N20" s="524">
        <v>89.9</v>
      </c>
      <c r="O20" s="525" t="s">
        <v>293</v>
      </c>
    </row>
    <row r="21" spans="1:15" ht="12" customHeight="1">
      <c r="A21" s="527" t="s">
        <v>556</v>
      </c>
      <c r="B21" s="523" t="s">
        <v>378</v>
      </c>
      <c r="C21" s="524">
        <v>12.3</v>
      </c>
      <c r="D21" s="524">
        <v>16.6</v>
      </c>
      <c r="E21" s="524">
        <v>7.9</v>
      </c>
      <c r="F21" s="524">
        <v>15.4</v>
      </c>
      <c r="G21" s="524">
        <v>20.3</v>
      </c>
      <c r="H21" s="524">
        <v>10.3</v>
      </c>
      <c r="I21" s="325">
        <v>15.4</v>
      </c>
      <c r="J21" s="325">
        <v>20.3</v>
      </c>
      <c r="K21" s="325">
        <v>10.3</v>
      </c>
      <c r="L21" s="530">
        <v>13.9</v>
      </c>
      <c r="M21" s="533">
        <v>17.8</v>
      </c>
      <c r="N21" s="524">
        <v>9.8</v>
      </c>
      <c r="O21" s="525" t="s">
        <v>557</v>
      </c>
    </row>
    <row r="22" spans="1:15" ht="12" customHeight="1">
      <c r="A22" s="528" t="s">
        <v>558</v>
      </c>
      <c r="B22" s="529" t="s">
        <v>378</v>
      </c>
      <c r="C22" s="524">
        <v>53.1</v>
      </c>
      <c r="D22" s="524">
        <v>41.9</v>
      </c>
      <c r="E22" s="524">
        <v>64.6</v>
      </c>
      <c r="F22" s="524">
        <v>38.1</v>
      </c>
      <c r="G22" s="524">
        <v>27.2</v>
      </c>
      <c r="H22" s="524">
        <v>49.4</v>
      </c>
      <c r="I22" s="325">
        <v>38.1</v>
      </c>
      <c r="J22" s="325">
        <v>27.2</v>
      </c>
      <c r="K22" s="325">
        <v>49.4</v>
      </c>
      <c r="L22" s="530">
        <v>35.7</v>
      </c>
      <c r="M22" s="533">
        <v>25.7</v>
      </c>
      <c r="N22" s="524">
        <v>46.3</v>
      </c>
      <c r="O22" s="531" t="s">
        <v>559</v>
      </c>
    </row>
    <row r="23" spans="1:15" ht="12" customHeight="1">
      <c r="A23" s="527" t="s">
        <v>560</v>
      </c>
      <c r="B23" s="523" t="s">
        <v>378</v>
      </c>
      <c r="C23" s="524">
        <v>23.9</v>
      </c>
      <c r="D23" s="524">
        <v>27.8</v>
      </c>
      <c r="E23" s="524">
        <v>19.9</v>
      </c>
      <c r="F23" s="524">
        <v>32.5</v>
      </c>
      <c r="G23" s="524">
        <v>35.5</v>
      </c>
      <c r="H23" s="524">
        <v>29.3</v>
      </c>
      <c r="I23" s="325">
        <v>32.5</v>
      </c>
      <c r="J23" s="325">
        <v>35.5</v>
      </c>
      <c r="K23" s="325">
        <v>29.3</v>
      </c>
      <c r="L23" s="530">
        <v>34.2</v>
      </c>
      <c r="M23" s="533">
        <v>38</v>
      </c>
      <c r="N23" s="524">
        <v>30.1</v>
      </c>
      <c r="O23" s="525" t="s">
        <v>561</v>
      </c>
    </row>
    <row r="24" spans="1:15" ht="12" customHeight="1">
      <c r="A24" s="526" t="s">
        <v>297</v>
      </c>
      <c r="B24" s="523" t="s">
        <v>379</v>
      </c>
      <c r="C24" s="524">
        <v>9.1</v>
      </c>
      <c r="D24" s="524">
        <v>8.5</v>
      </c>
      <c r="E24" s="524">
        <v>9.7</v>
      </c>
      <c r="F24" s="524">
        <v>5.7</v>
      </c>
      <c r="G24" s="524">
        <v>3.1</v>
      </c>
      <c r="H24" s="524">
        <v>8.4</v>
      </c>
      <c r="I24" s="325">
        <v>5.7</v>
      </c>
      <c r="J24" s="325">
        <v>3.1</v>
      </c>
      <c r="K24" s="325">
        <v>8.4</v>
      </c>
      <c r="L24" s="530">
        <v>4.6</v>
      </c>
      <c r="M24" s="533">
        <v>1.9</v>
      </c>
      <c r="N24" s="524">
        <v>7.4</v>
      </c>
      <c r="O24" s="525" t="s">
        <v>95</v>
      </c>
    </row>
    <row r="25" spans="1:16" s="534" customFormat="1" ht="39.75" customHeight="1">
      <c r="A25" s="696" t="s">
        <v>716</v>
      </c>
      <c r="B25" s="696"/>
      <c r="C25" s="696"/>
      <c r="D25" s="696"/>
      <c r="E25" s="696"/>
      <c r="F25" s="696"/>
      <c r="G25" s="696"/>
      <c r="H25" s="696"/>
      <c r="I25" s="696"/>
      <c r="J25" s="696"/>
      <c r="K25" s="696"/>
      <c r="L25" s="696"/>
      <c r="M25" s="696"/>
      <c r="N25" s="696"/>
      <c r="O25" s="696"/>
      <c r="P25" s="696"/>
    </row>
    <row r="26" s="534" customFormat="1" ht="15" customHeight="1">
      <c r="A26" s="535" t="s">
        <v>382</v>
      </c>
    </row>
    <row r="27" spans="1:16" ht="23.25" customHeight="1">
      <c r="A27" s="692" t="s">
        <v>717</v>
      </c>
      <c r="B27" s="692"/>
      <c r="C27" s="692"/>
      <c r="D27" s="692"/>
      <c r="E27" s="692"/>
      <c r="F27" s="692"/>
      <c r="G27" s="692"/>
      <c r="H27" s="692"/>
      <c r="I27" s="692"/>
      <c r="J27" s="692"/>
      <c r="K27" s="692"/>
      <c r="L27" s="692"/>
      <c r="M27" s="692"/>
      <c r="N27" s="692"/>
      <c r="O27" s="692"/>
      <c r="P27" s="692"/>
    </row>
    <row r="28" spans="1:16" ht="11.25">
      <c r="A28" s="536" t="s">
        <v>383</v>
      </c>
      <c r="B28" s="534"/>
      <c r="C28" s="534"/>
      <c r="D28" s="534"/>
      <c r="E28" s="534"/>
      <c r="F28" s="534"/>
      <c r="G28" s="534"/>
      <c r="H28" s="534"/>
      <c r="I28" s="534"/>
      <c r="J28" s="534"/>
      <c r="K28" s="534"/>
      <c r="L28" s="534"/>
      <c r="M28" s="534"/>
      <c r="N28" s="534"/>
      <c r="O28" s="534"/>
      <c r="P28" s="534"/>
    </row>
  </sheetData>
  <mergeCells count="14">
    <mergeCell ref="A27:P27"/>
    <mergeCell ref="A6:O6"/>
    <mergeCell ref="A7:O7"/>
    <mergeCell ref="A15:O15"/>
    <mergeCell ref="A16:O16"/>
    <mergeCell ref="A25:P25"/>
    <mergeCell ref="I3:K3"/>
    <mergeCell ref="L3:N3"/>
    <mergeCell ref="O3:O5"/>
    <mergeCell ref="C5:K5"/>
    <mergeCell ref="A3:A5"/>
    <mergeCell ref="B3:B5"/>
    <mergeCell ref="C3:E3"/>
    <mergeCell ref="F3:H3"/>
  </mergeCells>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zoomScale="125" zoomScaleNormal="125" workbookViewId="0" topLeftCell="A1">
      <pane ySplit="11" topLeftCell="A12" activePane="bottomLeft" state="frozen"/>
      <selection pane="bottomLeft" activeCell="A1" sqref="A1"/>
    </sheetView>
  </sheetViews>
  <sheetFormatPr defaultColWidth="9.140625" defaultRowHeight="12.75"/>
  <cols>
    <col min="1" max="1" width="9.140625" style="5" customWidth="1"/>
    <col min="2" max="2" width="6.8515625" style="5" customWidth="1"/>
    <col min="3" max="12" width="9.8515625" style="5" customWidth="1"/>
    <col min="13" max="16384" width="9.140625" style="5" customWidth="1"/>
  </cols>
  <sheetData>
    <row r="1" ht="12.75">
      <c r="A1" s="537" t="s">
        <v>622</v>
      </c>
    </row>
    <row r="2" ht="12.75">
      <c r="A2" s="330" t="s">
        <v>473</v>
      </c>
    </row>
    <row r="3" ht="12.75">
      <c r="A3" s="253" t="s">
        <v>623</v>
      </c>
    </row>
    <row r="4" ht="12.75">
      <c r="A4" s="252" t="s">
        <v>474</v>
      </c>
    </row>
    <row r="5" s="73" customFormat="1" ht="12.75" customHeight="1">
      <c r="A5" s="72" t="s">
        <v>621</v>
      </c>
    </row>
    <row r="6" s="39" customFormat="1" ht="12.75" customHeight="1">
      <c r="A6" s="39" t="s">
        <v>244</v>
      </c>
    </row>
    <row r="7" s="39" customFormat="1" ht="12.75" customHeight="1">
      <c r="A7" s="39" t="s">
        <v>271</v>
      </c>
    </row>
    <row r="8" spans="1:12" ht="12.75">
      <c r="A8" s="4"/>
      <c r="B8" s="4"/>
      <c r="C8" s="4"/>
      <c r="D8" s="4"/>
      <c r="E8" s="4"/>
      <c r="F8" s="4"/>
      <c r="G8" s="4"/>
      <c r="H8" s="4"/>
      <c r="I8" s="4"/>
      <c r="J8" s="4"/>
      <c r="K8" s="4"/>
      <c r="L8" s="4"/>
    </row>
    <row r="9" spans="1:12" ht="18" customHeight="1">
      <c r="A9" s="709" t="s">
        <v>489</v>
      </c>
      <c r="B9" s="677"/>
      <c r="C9" s="701" t="s">
        <v>475</v>
      </c>
      <c r="D9" s="698" t="s">
        <v>194</v>
      </c>
      <c r="E9" s="699"/>
      <c r="F9" s="699"/>
      <c r="G9" s="699"/>
      <c r="H9" s="699"/>
      <c r="I9" s="699"/>
      <c r="J9" s="699"/>
      <c r="K9" s="699"/>
      <c r="L9" s="699"/>
    </row>
    <row r="10" spans="1:12" ht="18" customHeight="1">
      <c r="A10" s="710"/>
      <c r="B10" s="711"/>
      <c r="C10" s="702"/>
      <c r="D10" s="698" t="s">
        <v>476</v>
      </c>
      <c r="E10" s="699"/>
      <c r="F10" s="700"/>
      <c r="G10" s="704" t="s">
        <v>477</v>
      </c>
      <c r="H10" s="704" t="s">
        <v>582</v>
      </c>
      <c r="I10" s="704" t="s">
        <v>574</v>
      </c>
      <c r="J10" s="704" t="s">
        <v>480</v>
      </c>
      <c r="K10" s="704" t="s">
        <v>575</v>
      </c>
      <c r="L10" s="707" t="s">
        <v>576</v>
      </c>
    </row>
    <row r="11" spans="1:12" ht="29.25">
      <c r="A11" s="712"/>
      <c r="B11" s="678"/>
      <c r="C11" s="703"/>
      <c r="D11" s="326" t="s">
        <v>472</v>
      </c>
      <c r="E11" s="326" t="s">
        <v>478</v>
      </c>
      <c r="F11" s="320" t="s">
        <v>479</v>
      </c>
      <c r="G11" s="705"/>
      <c r="H11" s="705"/>
      <c r="I11" s="705"/>
      <c r="J11" s="705"/>
      <c r="K11" s="705"/>
      <c r="L11" s="708"/>
    </row>
    <row r="12" spans="1:12" ht="12.75">
      <c r="A12" s="706" t="s">
        <v>102</v>
      </c>
      <c r="B12" s="706"/>
      <c r="C12" s="706"/>
      <c r="D12" s="706"/>
      <c r="E12" s="706"/>
      <c r="F12" s="706"/>
      <c r="G12" s="706"/>
      <c r="H12" s="706"/>
      <c r="I12" s="706"/>
      <c r="J12" s="706"/>
      <c r="K12" s="706"/>
      <c r="L12" s="706"/>
    </row>
    <row r="13" spans="1:12" ht="12.75">
      <c r="A13" s="658" t="s">
        <v>103</v>
      </c>
      <c r="B13" s="658"/>
      <c r="C13" s="658"/>
      <c r="D13" s="658"/>
      <c r="E13" s="658"/>
      <c r="F13" s="658"/>
      <c r="G13" s="658"/>
      <c r="H13" s="658"/>
      <c r="I13" s="658"/>
      <c r="J13" s="658"/>
      <c r="K13" s="658"/>
      <c r="L13" s="658"/>
    </row>
    <row r="14" spans="1:12" ht="12.75" customHeight="1">
      <c r="A14" s="79" t="s">
        <v>307</v>
      </c>
      <c r="B14" s="80" t="s">
        <v>77</v>
      </c>
      <c r="C14" s="26">
        <v>75762</v>
      </c>
      <c r="D14" s="29">
        <v>27</v>
      </c>
      <c r="E14" s="29">
        <v>26.9</v>
      </c>
      <c r="F14" s="29">
        <v>27.1</v>
      </c>
      <c r="G14" s="29">
        <v>42.8</v>
      </c>
      <c r="H14" s="29">
        <v>14.03</v>
      </c>
      <c r="I14" s="29">
        <v>93.91</v>
      </c>
      <c r="J14" s="29">
        <v>92.43</v>
      </c>
      <c r="K14" s="29">
        <v>82.93</v>
      </c>
      <c r="L14" s="30">
        <v>43.95</v>
      </c>
    </row>
    <row r="15" spans="1:12" ht="12.75" customHeight="1">
      <c r="A15" s="59" t="s">
        <v>308</v>
      </c>
      <c r="B15" s="80" t="s">
        <v>354</v>
      </c>
      <c r="C15" s="477">
        <v>88450</v>
      </c>
      <c r="D15" s="186">
        <v>59.8</v>
      </c>
      <c r="E15" s="332">
        <v>64.9</v>
      </c>
      <c r="F15" s="186">
        <v>49.1</v>
      </c>
      <c r="G15" s="186">
        <v>72.5</v>
      </c>
      <c r="H15" s="186">
        <v>16.6</v>
      </c>
      <c r="I15" s="186">
        <v>92.26</v>
      </c>
      <c r="J15" s="186">
        <v>95.09</v>
      </c>
      <c r="K15" s="186">
        <v>86.9</v>
      </c>
      <c r="L15" s="333">
        <v>2.1</v>
      </c>
    </row>
    <row r="16" spans="2:13" ht="12.75">
      <c r="B16" s="478" t="s">
        <v>573</v>
      </c>
      <c r="C16" s="327">
        <v>100844</v>
      </c>
      <c r="D16" s="605">
        <v>73.9</v>
      </c>
      <c r="E16" s="605">
        <v>78</v>
      </c>
      <c r="F16" s="605">
        <v>63.6</v>
      </c>
      <c r="G16" s="605">
        <v>90.5</v>
      </c>
      <c r="H16" s="605">
        <v>29.4</v>
      </c>
      <c r="I16" s="605">
        <v>95.4</v>
      </c>
      <c r="J16" s="605" t="s">
        <v>274</v>
      </c>
      <c r="K16" s="605">
        <v>95.2</v>
      </c>
      <c r="L16" s="606">
        <v>45.8</v>
      </c>
      <c r="M16" s="228"/>
    </row>
    <row r="17" spans="1:12" ht="12.75">
      <c r="A17" s="2"/>
      <c r="B17" s="463" t="s">
        <v>676</v>
      </c>
      <c r="C17" s="203">
        <v>96573</v>
      </c>
      <c r="D17" s="471">
        <v>75.4</v>
      </c>
      <c r="E17" s="471">
        <v>79.1</v>
      </c>
      <c r="F17" s="471">
        <v>66</v>
      </c>
      <c r="G17" s="471">
        <v>90.5</v>
      </c>
      <c r="H17" s="471">
        <v>32.3</v>
      </c>
      <c r="I17" s="471">
        <v>94.8</v>
      </c>
      <c r="J17" s="471" t="s">
        <v>274</v>
      </c>
      <c r="K17" s="471">
        <v>95.6</v>
      </c>
      <c r="L17" s="472">
        <v>61.9</v>
      </c>
    </row>
    <row r="18" spans="1:12" ht="12.75">
      <c r="A18" s="79" t="s">
        <v>272</v>
      </c>
      <c r="B18" s="80" t="s">
        <v>77</v>
      </c>
      <c r="C18" s="26">
        <v>5847</v>
      </c>
      <c r="D18" s="29">
        <v>0.7</v>
      </c>
      <c r="E18" s="29">
        <v>1</v>
      </c>
      <c r="F18" s="29">
        <v>0.1</v>
      </c>
      <c r="G18" s="29">
        <v>1.3</v>
      </c>
      <c r="H18" s="29">
        <v>4.26</v>
      </c>
      <c r="I18" s="29">
        <v>12.61</v>
      </c>
      <c r="J18" s="29">
        <v>9.89</v>
      </c>
      <c r="K18" s="29">
        <v>9.45</v>
      </c>
      <c r="L18" s="84">
        <v>3.88</v>
      </c>
    </row>
    <row r="19" spans="1:12" ht="12.75">
      <c r="A19" s="59" t="s">
        <v>273</v>
      </c>
      <c r="B19" s="80" t="s">
        <v>354</v>
      </c>
      <c r="C19" s="26">
        <v>3372</v>
      </c>
      <c r="D19" s="29">
        <v>0.5</v>
      </c>
      <c r="E19" s="29">
        <v>0.8</v>
      </c>
      <c r="F19" s="29" t="s">
        <v>242</v>
      </c>
      <c r="G19" s="29">
        <v>1.5</v>
      </c>
      <c r="H19" s="29">
        <v>4</v>
      </c>
      <c r="I19" s="29">
        <v>8.62</v>
      </c>
      <c r="J19" s="29">
        <v>10.4</v>
      </c>
      <c r="K19" s="29">
        <v>6.1</v>
      </c>
      <c r="L19" s="84" t="s">
        <v>242</v>
      </c>
    </row>
    <row r="20" spans="1:12" ht="12.75">
      <c r="A20" s="187"/>
      <c r="B20" s="478" t="s">
        <v>573</v>
      </c>
      <c r="C20" s="26">
        <v>2370</v>
      </c>
      <c r="D20" s="29">
        <v>0.6</v>
      </c>
      <c r="E20" s="29">
        <v>0.8</v>
      </c>
      <c r="F20" s="29" t="s">
        <v>240</v>
      </c>
      <c r="G20" s="29">
        <v>2.2</v>
      </c>
      <c r="H20" s="29" t="s">
        <v>240</v>
      </c>
      <c r="I20" s="29">
        <v>8.4</v>
      </c>
      <c r="J20" s="29" t="s">
        <v>274</v>
      </c>
      <c r="K20" s="29">
        <v>3.2</v>
      </c>
      <c r="L20" s="84" t="s">
        <v>240</v>
      </c>
    </row>
    <row r="21" spans="1:12" ht="12.75">
      <c r="A21" s="2"/>
      <c r="B21" s="463" t="s">
        <v>676</v>
      </c>
      <c r="C21" s="117">
        <v>2251</v>
      </c>
      <c r="D21" s="607">
        <v>0.5</v>
      </c>
      <c r="E21" s="607">
        <v>0.8</v>
      </c>
      <c r="F21" s="607" t="s">
        <v>240</v>
      </c>
      <c r="G21" s="607">
        <v>2</v>
      </c>
      <c r="H21" s="607" t="s">
        <v>242</v>
      </c>
      <c r="I21" s="607">
        <v>9.3</v>
      </c>
      <c r="J21" s="607" t="s">
        <v>274</v>
      </c>
      <c r="K21" s="607">
        <v>2.8</v>
      </c>
      <c r="L21" s="608" t="s">
        <v>242</v>
      </c>
    </row>
    <row r="22" spans="1:12" ht="12.75">
      <c r="A22" s="79" t="s">
        <v>315</v>
      </c>
      <c r="B22" s="80" t="s">
        <v>77</v>
      </c>
      <c r="C22" s="26">
        <v>62</v>
      </c>
      <c r="D22" s="29" t="s">
        <v>58</v>
      </c>
      <c r="E22" s="29" t="s">
        <v>58</v>
      </c>
      <c r="F22" s="29" t="s">
        <v>240</v>
      </c>
      <c r="G22" s="29" t="s">
        <v>240</v>
      </c>
      <c r="H22" s="29" t="s">
        <v>240</v>
      </c>
      <c r="I22" s="29">
        <v>0.35</v>
      </c>
      <c r="J22" s="29" t="s">
        <v>240</v>
      </c>
      <c r="K22" s="29" t="s">
        <v>240</v>
      </c>
      <c r="L22" s="84" t="s">
        <v>240</v>
      </c>
    </row>
    <row r="23" spans="1:13" ht="12.75">
      <c r="A23" s="59" t="s">
        <v>316</v>
      </c>
      <c r="B23" s="80" t="s">
        <v>354</v>
      </c>
      <c r="C23" s="26">
        <v>65</v>
      </c>
      <c r="D23" s="29" t="s">
        <v>242</v>
      </c>
      <c r="E23" s="29" t="s">
        <v>242</v>
      </c>
      <c r="F23" s="29" t="s">
        <v>242</v>
      </c>
      <c r="G23" s="29">
        <v>0.2</v>
      </c>
      <c r="H23" s="29" t="s">
        <v>242</v>
      </c>
      <c r="I23" s="29">
        <v>0.04</v>
      </c>
      <c r="J23" s="29" t="s">
        <v>242</v>
      </c>
      <c r="K23" s="29" t="s">
        <v>242</v>
      </c>
      <c r="L23" s="84" t="s">
        <v>242</v>
      </c>
      <c r="M23" s="228"/>
    </row>
    <row r="24" spans="1:12" ht="12.75">
      <c r="A24" s="187"/>
      <c r="B24" s="478" t="s">
        <v>573</v>
      </c>
      <c r="C24" s="26">
        <v>189</v>
      </c>
      <c r="D24" s="29" t="s">
        <v>240</v>
      </c>
      <c r="E24" s="29" t="s">
        <v>240</v>
      </c>
      <c r="F24" s="29" t="s">
        <v>240</v>
      </c>
      <c r="G24" s="29" t="s">
        <v>240</v>
      </c>
      <c r="H24" s="29" t="s">
        <v>240</v>
      </c>
      <c r="I24" s="29">
        <v>1.6</v>
      </c>
      <c r="J24" s="29" t="s">
        <v>274</v>
      </c>
      <c r="K24" s="29">
        <v>0.1</v>
      </c>
      <c r="L24" s="84" t="s">
        <v>240</v>
      </c>
    </row>
    <row r="25" spans="1:12" ht="12.75">
      <c r="A25" s="2"/>
      <c r="B25" s="463" t="s">
        <v>676</v>
      </c>
      <c r="C25" s="117">
        <v>262</v>
      </c>
      <c r="D25" s="607" t="s">
        <v>240</v>
      </c>
      <c r="E25" s="607" t="s">
        <v>240</v>
      </c>
      <c r="F25" s="607" t="s">
        <v>240</v>
      </c>
      <c r="G25" s="607" t="s">
        <v>240</v>
      </c>
      <c r="H25" s="607" t="s">
        <v>240</v>
      </c>
      <c r="I25" s="607">
        <v>2.4</v>
      </c>
      <c r="J25" s="607" t="s">
        <v>274</v>
      </c>
      <c r="K25" s="607">
        <v>0.1</v>
      </c>
      <c r="L25" s="608" t="s">
        <v>240</v>
      </c>
    </row>
    <row r="26" spans="1:12" ht="12.75">
      <c r="A26" s="79" t="s">
        <v>309</v>
      </c>
      <c r="B26" s="80" t="s">
        <v>77</v>
      </c>
      <c r="C26" s="26">
        <v>95229</v>
      </c>
      <c r="D26" s="29">
        <v>42.6</v>
      </c>
      <c r="E26" s="29">
        <v>40.7</v>
      </c>
      <c r="F26" s="29">
        <v>46.3</v>
      </c>
      <c r="G26" s="29">
        <v>60.7</v>
      </c>
      <c r="H26" s="29">
        <v>64.8</v>
      </c>
      <c r="I26" s="29">
        <v>80.01</v>
      </c>
      <c r="J26" s="29">
        <v>89.52</v>
      </c>
      <c r="K26" s="29">
        <v>87.4</v>
      </c>
      <c r="L26" s="84">
        <v>19.72</v>
      </c>
    </row>
    <row r="27" spans="1:12" ht="12.75">
      <c r="A27" s="59" t="s">
        <v>310</v>
      </c>
      <c r="B27" s="80" t="s">
        <v>354</v>
      </c>
      <c r="C27" s="26">
        <v>78501</v>
      </c>
      <c r="D27" s="29">
        <v>40.3</v>
      </c>
      <c r="E27" s="29">
        <v>35.1</v>
      </c>
      <c r="F27" s="29">
        <v>51.3</v>
      </c>
      <c r="G27" s="29">
        <v>73.7</v>
      </c>
      <c r="H27" s="29">
        <v>69</v>
      </c>
      <c r="I27" s="29">
        <v>68.61</v>
      </c>
      <c r="J27" s="29">
        <v>91.68</v>
      </c>
      <c r="K27" s="29">
        <v>91.1</v>
      </c>
      <c r="L27" s="84" t="s">
        <v>242</v>
      </c>
    </row>
    <row r="28" spans="1:13" ht="12.75">
      <c r="A28" s="234"/>
      <c r="B28" s="478" t="s">
        <v>573</v>
      </c>
      <c r="C28" s="26">
        <v>65116</v>
      </c>
      <c r="D28" s="29">
        <v>27.3</v>
      </c>
      <c r="E28" s="29">
        <v>23</v>
      </c>
      <c r="F28" s="29">
        <v>38.2</v>
      </c>
      <c r="G28" s="29">
        <v>81.7</v>
      </c>
      <c r="H28" s="29">
        <v>66.8</v>
      </c>
      <c r="I28" s="29">
        <v>67.6</v>
      </c>
      <c r="J28" s="29" t="s">
        <v>274</v>
      </c>
      <c r="K28" s="29">
        <v>90.6</v>
      </c>
      <c r="L28" s="84">
        <v>19.3</v>
      </c>
      <c r="M28" s="228"/>
    </row>
    <row r="29" spans="1:12" ht="12.75">
      <c r="A29" s="2"/>
      <c r="B29" s="463" t="s">
        <v>676</v>
      </c>
      <c r="C29" s="117">
        <v>60410</v>
      </c>
      <c r="D29" s="607">
        <v>24.5</v>
      </c>
      <c r="E29" s="607">
        <v>20.4</v>
      </c>
      <c r="F29" s="607">
        <v>35</v>
      </c>
      <c r="G29" s="607">
        <v>83.4</v>
      </c>
      <c r="H29" s="607">
        <v>67</v>
      </c>
      <c r="I29" s="607">
        <v>64.3</v>
      </c>
      <c r="J29" s="607" t="s">
        <v>274</v>
      </c>
      <c r="K29" s="607">
        <v>88.7</v>
      </c>
      <c r="L29" s="608">
        <v>8.6</v>
      </c>
    </row>
    <row r="30" spans="1:13" ht="12.75">
      <c r="A30" s="79" t="s">
        <v>311</v>
      </c>
      <c r="B30" s="80" t="s">
        <v>77</v>
      </c>
      <c r="C30" s="26">
        <v>3673</v>
      </c>
      <c r="D30" s="29">
        <v>0.8</v>
      </c>
      <c r="E30" s="29">
        <v>1.1</v>
      </c>
      <c r="F30" s="29">
        <v>0.1</v>
      </c>
      <c r="G30" s="29">
        <v>1</v>
      </c>
      <c r="H30" s="29">
        <v>9.22</v>
      </c>
      <c r="I30" s="29">
        <v>3.16</v>
      </c>
      <c r="J30" s="29">
        <v>5.76</v>
      </c>
      <c r="K30" s="29">
        <v>6.78</v>
      </c>
      <c r="L30" s="84">
        <v>1.47</v>
      </c>
      <c r="M30" s="228"/>
    </row>
    <row r="31" spans="1:13" ht="12.75">
      <c r="A31" s="59" t="s">
        <v>312</v>
      </c>
      <c r="B31" s="80" t="s">
        <v>354</v>
      </c>
      <c r="C31" s="26">
        <v>2177</v>
      </c>
      <c r="D31" s="29">
        <v>0.1</v>
      </c>
      <c r="E31" s="29">
        <v>0.1</v>
      </c>
      <c r="F31" s="29" t="s">
        <v>242</v>
      </c>
      <c r="G31" s="29">
        <v>2.1</v>
      </c>
      <c r="H31" s="29">
        <v>2.7</v>
      </c>
      <c r="I31" s="29">
        <v>3.96</v>
      </c>
      <c r="J31" s="29">
        <v>2.84</v>
      </c>
      <c r="K31" s="29">
        <v>4</v>
      </c>
      <c r="L31" s="84" t="s">
        <v>242</v>
      </c>
      <c r="M31" s="228"/>
    </row>
    <row r="32" spans="1:13" ht="12.75">
      <c r="A32" s="234"/>
      <c r="B32" s="478" t="s">
        <v>573</v>
      </c>
      <c r="C32" s="26">
        <v>695</v>
      </c>
      <c r="D32" s="29" t="s">
        <v>240</v>
      </c>
      <c r="E32" s="29" t="s">
        <v>240</v>
      </c>
      <c r="F32" s="29" t="s">
        <v>240</v>
      </c>
      <c r="G32" s="29">
        <v>0.5</v>
      </c>
      <c r="H32" s="29">
        <v>0.5</v>
      </c>
      <c r="I32" s="29">
        <v>3.6</v>
      </c>
      <c r="J32" s="29" t="s">
        <v>274</v>
      </c>
      <c r="K32" s="29">
        <v>0.9</v>
      </c>
      <c r="L32" s="84" t="s">
        <v>240</v>
      </c>
      <c r="M32" s="228"/>
    </row>
    <row r="33" spans="1:12" ht="12.75">
      <c r="A33" s="2"/>
      <c r="B33" s="463" t="s">
        <v>676</v>
      </c>
      <c r="C33" s="117">
        <v>838</v>
      </c>
      <c r="D33" s="607">
        <v>0</v>
      </c>
      <c r="E33" s="607">
        <v>0</v>
      </c>
      <c r="F33" s="607" t="s">
        <v>240</v>
      </c>
      <c r="G33" s="607">
        <v>0.4</v>
      </c>
      <c r="H33" s="607">
        <v>0.4</v>
      </c>
      <c r="I33" s="607">
        <v>4.8</v>
      </c>
      <c r="J33" s="607" t="s">
        <v>274</v>
      </c>
      <c r="K33" s="607">
        <v>1.2</v>
      </c>
      <c r="L33" s="608" t="s">
        <v>240</v>
      </c>
    </row>
    <row r="34" spans="1:13" ht="12.75">
      <c r="A34" s="79" t="s">
        <v>313</v>
      </c>
      <c r="B34" s="80" t="s">
        <v>77</v>
      </c>
      <c r="C34" s="26">
        <v>96</v>
      </c>
      <c r="D34" s="29" t="s">
        <v>240</v>
      </c>
      <c r="E34" s="29" t="s">
        <v>240</v>
      </c>
      <c r="F34" s="29" t="s">
        <v>240</v>
      </c>
      <c r="G34" s="29" t="s">
        <v>240</v>
      </c>
      <c r="H34" s="29" t="s">
        <v>240</v>
      </c>
      <c r="I34" s="29">
        <v>0.54</v>
      </c>
      <c r="J34" s="29" t="s">
        <v>240</v>
      </c>
      <c r="K34" s="29" t="s">
        <v>240</v>
      </c>
      <c r="L34" s="84" t="s">
        <v>240</v>
      </c>
      <c r="M34" s="228"/>
    </row>
    <row r="35" spans="1:13" ht="12.75">
      <c r="A35" s="59" t="s">
        <v>314</v>
      </c>
      <c r="B35" s="80" t="s">
        <v>354</v>
      </c>
      <c r="C35" s="26">
        <v>203</v>
      </c>
      <c r="D35" s="29" t="s">
        <v>242</v>
      </c>
      <c r="E35" s="29" t="s">
        <v>242</v>
      </c>
      <c r="F35" s="29" t="s">
        <v>242</v>
      </c>
      <c r="G35" s="29" t="s">
        <v>242</v>
      </c>
      <c r="H35" s="29" t="s">
        <v>242</v>
      </c>
      <c r="I35" s="29">
        <v>1.44</v>
      </c>
      <c r="J35" s="29" t="s">
        <v>242</v>
      </c>
      <c r="K35" s="29" t="s">
        <v>242</v>
      </c>
      <c r="L35" s="84" t="s">
        <v>242</v>
      </c>
      <c r="M35" s="228"/>
    </row>
    <row r="36" spans="1:13" ht="12.75">
      <c r="A36" s="234"/>
      <c r="B36" s="478" t="s">
        <v>573</v>
      </c>
      <c r="C36" s="26">
        <v>328</v>
      </c>
      <c r="D36" s="29" t="s">
        <v>240</v>
      </c>
      <c r="E36" s="29" t="s">
        <v>240</v>
      </c>
      <c r="F36" s="29" t="s">
        <v>240</v>
      </c>
      <c r="G36" s="29">
        <v>0.3</v>
      </c>
      <c r="H36" s="29" t="s">
        <v>240</v>
      </c>
      <c r="I36" s="29">
        <v>2.3</v>
      </c>
      <c r="J36" s="29" t="s">
        <v>274</v>
      </c>
      <c r="K36" s="29" t="s">
        <v>240</v>
      </c>
      <c r="L36" s="84" t="s">
        <v>240</v>
      </c>
      <c r="M36" s="228"/>
    </row>
    <row r="37" spans="1:12" ht="12.75">
      <c r="A37" s="2"/>
      <c r="B37" s="463" t="s">
        <v>676</v>
      </c>
      <c r="C37" s="117">
        <v>327</v>
      </c>
      <c r="D37" s="607" t="s">
        <v>240</v>
      </c>
      <c r="E37" s="607" t="s">
        <v>240</v>
      </c>
      <c r="F37" s="607" t="s">
        <v>240</v>
      </c>
      <c r="G37" s="607">
        <v>0.2</v>
      </c>
      <c r="H37" s="607" t="s">
        <v>240</v>
      </c>
      <c r="I37" s="607">
        <v>2.6</v>
      </c>
      <c r="J37" s="607" t="s">
        <v>240</v>
      </c>
      <c r="K37" s="607" t="s">
        <v>240</v>
      </c>
      <c r="L37" s="608" t="s">
        <v>240</v>
      </c>
    </row>
    <row r="38" spans="1:13" ht="12.75">
      <c r="A38" s="79" t="s">
        <v>317</v>
      </c>
      <c r="B38" s="80" t="s">
        <v>77</v>
      </c>
      <c r="C38" s="26">
        <v>875</v>
      </c>
      <c r="D38" s="29">
        <v>0.3</v>
      </c>
      <c r="E38" s="29">
        <v>0.4</v>
      </c>
      <c r="F38" s="29" t="s">
        <v>242</v>
      </c>
      <c r="G38" s="29">
        <v>0.8</v>
      </c>
      <c r="H38" s="29" t="s">
        <v>242</v>
      </c>
      <c r="I38" s="29">
        <v>1.95</v>
      </c>
      <c r="J38" s="29" t="s">
        <v>242</v>
      </c>
      <c r="K38" s="29" t="s">
        <v>242</v>
      </c>
      <c r="L38" s="84" t="s">
        <v>242</v>
      </c>
      <c r="M38" s="228"/>
    </row>
    <row r="39" spans="1:13" ht="12.75">
      <c r="A39" s="59"/>
      <c r="B39" s="80" t="s">
        <v>354</v>
      </c>
      <c r="C39" s="26">
        <v>42</v>
      </c>
      <c r="D39" s="29" t="s">
        <v>242</v>
      </c>
      <c r="E39" s="29" t="s">
        <v>242</v>
      </c>
      <c r="F39" s="29" t="s">
        <v>242</v>
      </c>
      <c r="G39" s="29" t="s">
        <v>242</v>
      </c>
      <c r="H39" s="29" t="s">
        <v>242</v>
      </c>
      <c r="I39" s="29">
        <v>0.3</v>
      </c>
      <c r="J39" s="29" t="s">
        <v>242</v>
      </c>
      <c r="K39" s="29" t="s">
        <v>242</v>
      </c>
      <c r="L39" s="84" t="s">
        <v>242</v>
      </c>
      <c r="M39" s="228"/>
    </row>
    <row r="40" spans="1:13" ht="12.75">
      <c r="A40" s="59"/>
      <c r="B40" s="463" t="s">
        <v>676</v>
      </c>
      <c r="C40" s="635">
        <v>270</v>
      </c>
      <c r="D40" s="636">
        <v>0.3</v>
      </c>
      <c r="E40" s="636">
        <v>0.4</v>
      </c>
      <c r="F40" s="636" t="s">
        <v>242</v>
      </c>
      <c r="G40" s="636">
        <v>0.2</v>
      </c>
      <c r="H40" s="636" t="s">
        <v>242</v>
      </c>
      <c r="I40" s="636">
        <v>0.6</v>
      </c>
      <c r="J40" s="636" t="s">
        <v>242</v>
      </c>
      <c r="K40" s="636" t="s">
        <v>242</v>
      </c>
      <c r="L40" s="637" t="s">
        <v>242</v>
      </c>
      <c r="M40" s="228"/>
    </row>
    <row r="41" spans="1:13" ht="12.75">
      <c r="A41" s="657" t="s">
        <v>577</v>
      </c>
      <c r="B41" s="657"/>
      <c r="C41" s="657"/>
      <c r="D41" s="657"/>
      <c r="E41" s="657"/>
      <c r="F41" s="657"/>
      <c r="G41" s="657"/>
      <c r="H41" s="657"/>
      <c r="I41" s="657"/>
      <c r="J41" s="657"/>
      <c r="K41" s="657"/>
      <c r="L41" s="657"/>
      <c r="M41" s="228"/>
    </row>
    <row r="42" spans="1:13" ht="12.75">
      <c r="A42" s="658" t="s">
        <v>578</v>
      </c>
      <c r="B42" s="658"/>
      <c r="C42" s="658"/>
      <c r="D42" s="658"/>
      <c r="E42" s="658"/>
      <c r="F42" s="658"/>
      <c r="G42" s="658"/>
      <c r="H42" s="658"/>
      <c r="I42" s="658"/>
      <c r="J42" s="658"/>
      <c r="K42" s="658"/>
      <c r="L42" s="658"/>
      <c r="M42" s="228"/>
    </row>
    <row r="43" spans="1:13" ht="12.75">
      <c r="A43" s="79" t="s">
        <v>307</v>
      </c>
      <c r="B43" s="80" t="s">
        <v>77</v>
      </c>
      <c r="C43" s="334">
        <v>18063</v>
      </c>
      <c r="D43" s="95">
        <v>14.7</v>
      </c>
      <c r="E43" s="95">
        <v>14.7</v>
      </c>
      <c r="F43" s="95">
        <v>14.8</v>
      </c>
      <c r="G43" s="95">
        <v>17.7</v>
      </c>
      <c r="H43" s="95" t="s">
        <v>242</v>
      </c>
      <c r="I43" s="95">
        <v>0.1</v>
      </c>
      <c r="J43" s="337">
        <v>0.3</v>
      </c>
      <c r="K43" s="335">
        <v>0.1</v>
      </c>
      <c r="L43" s="84" t="s">
        <v>240</v>
      </c>
      <c r="M43" s="228"/>
    </row>
    <row r="44" spans="1:13" ht="12.75">
      <c r="A44" s="59" t="s">
        <v>308</v>
      </c>
      <c r="B44" s="80" t="s">
        <v>354</v>
      </c>
      <c r="C44" s="334">
        <v>7889</v>
      </c>
      <c r="D44" s="95">
        <v>6.4</v>
      </c>
      <c r="E44" s="95">
        <v>6</v>
      </c>
      <c r="F44" s="95">
        <v>7.3</v>
      </c>
      <c r="G44" s="95">
        <v>8.9</v>
      </c>
      <c r="H44" s="95" t="s">
        <v>242</v>
      </c>
      <c r="I44" s="95">
        <v>1.74</v>
      </c>
      <c r="J44" s="337" t="s">
        <v>242</v>
      </c>
      <c r="K44" s="335">
        <v>2.4</v>
      </c>
      <c r="L44" s="84">
        <v>49</v>
      </c>
      <c r="M44" s="228"/>
    </row>
    <row r="45" spans="1:12" ht="12.75">
      <c r="A45" s="187"/>
      <c r="B45" s="478" t="s">
        <v>573</v>
      </c>
      <c r="C45" s="334">
        <v>3790</v>
      </c>
      <c r="D45" s="95">
        <v>3.3</v>
      </c>
      <c r="E45" s="95">
        <v>1.8</v>
      </c>
      <c r="F45" s="95">
        <v>7.2</v>
      </c>
      <c r="G45" s="95">
        <v>4.8</v>
      </c>
      <c r="H45" s="95" t="s">
        <v>240</v>
      </c>
      <c r="I45" s="95">
        <v>2.1</v>
      </c>
      <c r="J45" s="337" t="s">
        <v>274</v>
      </c>
      <c r="K45" s="335" t="s">
        <v>240</v>
      </c>
      <c r="L45" s="84" t="s">
        <v>240</v>
      </c>
    </row>
    <row r="46" spans="2:13" ht="12.75">
      <c r="B46" s="463" t="s">
        <v>676</v>
      </c>
      <c r="C46" s="609">
        <v>4388</v>
      </c>
      <c r="D46" s="607">
        <v>4.4</v>
      </c>
      <c r="E46" s="607">
        <v>3.1</v>
      </c>
      <c r="F46" s="607">
        <v>7.6</v>
      </c>
      <c r="G46" s="607">
        <v>5.5</v>
      </c>
      <c r="H46" s="607" t="s">
        <v>240</v>
      </c>
      <c r="I46" s="607">
        <v>2.2</v>
      </c>
      <c r="J46" s="336" t="s">
        <v>274</v>
      </c>
      <c r="K46" s="610" t="s">
        <v>240</v>
      </c>
      <c r="L46" s="608" t="s">
        <v>240</v>
      </c>
      <c r="M46" s="228"/>
    </row>
    <row r="47" spans="1:13" ht="12.75">
      <c r="A47" s="79" t="s">
        <v>272</v>
      </c>
      <c r="B47" s="80" t="s">
        <v>77</v>
      </c>
      <c r="C47" s="334">
        <v>1525</v>
      </c>
      <c r="D47" s="95">
        <v>0.7</v>
      </c>
      <c r="E47" s="95">
        <v>0.5</v>
      </c>
      <c r="F47" s="95">
        <v>1.1</v>
      </c>
      <c r="G47" s="95">
        <v>2.4</v>
      </c>
      <c r="H47" s="95" t="s">
        <v>242</v>
      </c>
      <c r="I47" s="95">
        <v>0.08</v>
      </c>
      <c r="J47" s="337" t="s">
        <v>240</v>
      </c>
      <c r="K47" s="335" t="s">
        <v>242</v>
      </c>
      <c r="L47" s="84" t="s">
        <v>240</v>
      </c>
      <c r="M47" s="228"/>
    </row>
    <row r="48" spans="1:13" ht="12.75">
      <c r="A48" s="59" t="s">
        <v>273</v>
      </c>
      <c r="B48" s="80" t="s">
        <v>354</v>
      </c>
      <c r="C48" s="334">
        <v>775</v>
      </c>
      <c r="D48" s="95">
        <v>0.4</v>
      </c>
      <c r="E48" s="95">
        <v>0.6</v>
      </c>
      <c r="F48" s="95" t="s">
        <v>242</v>
      </c>
      <c r="G48" s="95">
        <v>0.8</v>
      </c>
      <c r="H48" s="95" t="s">
        <v>242</v>
      </c>
      <c r="I48" s="95">
        <v>1.87</v>
      </c>
      <c r="J48" s="337" t="s">
        <v>242</v>
      </c>
      <c r="K48" s="335" t="s">
        <v>242</v>
      </c>
      <c r="L48" s="84" t="s">
        <v>242</v>
      </c>
      <c r="M48" s="228"/>
    </row>
    <row r="49" spans="1:12" ht="12.75">
      <c r="A49" s="234"/>
      <c r="B49" s="478" t="s">
        <v>573</v>
      </c>
      <c r="C49" s="334">
        <v>283</v>
      </c>
      <c r="D49" s="95" t="s">
        <v>240</v>
      </c>
      <c r="E49" s="95" t="s">
        <v>240</v>
      </c>
      <c r="F49" s="95" t="s">
        <v>240</v>
      </c>
      <c r="G49" s="95">
        <v>0.7</v>
      </c>
      <c r="H49" s="95" t="s">
        <v>240</v>
      </c>
      <c r="I49" s="95">
        <v>0.8</v>
      </c>
      <c r="J49" s="337" t="s">
        <v>274</v>
      </c>
      <c r="K49" s="335" t="s">
        <v>240</v>
      </c>
      <c r="L49" s="84" t="s">
        <v>240</v>
      </c>
    </row>
    <row r="50" spans="2:13" ht="12.75">
      <c r="B50" s="463" t="s">
        <v>676</v>
      </c>
      <c r="C50" s="609">
        <v>261</v>
      </c>
      <c r="D50" s="607" t="s">
        <v>242</v>
      </c>
      <c r="E50" s="607" t="s">
        <v>242</v>
      </c>
      <c r="F50" s="607" t="s">
        <v>242</v>
      </c>
      <c r="G50" s="607">
        <v>0.5</v>
      </c>
      <c r="H50" s="607" t="s">
        <v>240</v>
      </c>
      <c r="I50" s="607">
        <v>1.1</v>
      </c>
      <c r="J50" s="336" t="s">
        <v>274</v>
      </c>
      <c r="K50" s="610" t="s">
        <v>240</v>
      </c>
      <c r="L50" s="608" t="s">
        <v>240</v>
      </c>
      <c r="M50" s="228"/>
    </row>
    <row r="51" spans="1:13" ht="12.75">
      <c r="A51" s="79" t="s">
        <v>309</v>
      </c>
      <c r="B51" s="80" t="s">
        <v>77</v>
      </c>
      <c r="C51" s="334">
        <v>15262</v>
      </c>
      <c r="D51" s="95">
        <v>14</v>
      </c>
      <c r="E51" s="95">
        <v>14.7</v>
      </c>
      <c r="F51" s="95">
        <v>12.8</v>
      </c>
      <c r="G51" s="95">
        <v>12.2</v>
      </c>
      <c r="H51" s="95" t="s">
        <v>242</v>
      </c>
      <c r="I51" s="95">
        <v>0.04</v>
      </c>
      <c r="J51" s="337">
        <v>0.41</v>
      </c>
      <c r="K51" s="335">
        <v>0.03</v>
      </c>
      <c r="L51" s="84">
        <v>2.6</v>
      </c>
      <c r="M51" s="228"/>
    </row>
    <row r="52" spans="1:13" ht="12.75">
      <c r="A52" s="59" t="s">
        <v>310</v>
      </c>
      <c r="B52" s="80" t="s">
        <v>354</v>
      </c>
      <c r="C52" s="334">
        <v>9661</v>
      </c>
      <c r="D52" s="95">
        <v>8</v>
      </c>
      <c r="E52" s="95">
        <v>8.8</v>
      </c>
      <c r="F52" s="95">
        <v>6.4</v>
      </c>
      <c r="G52" s="95">
        <v>11.4</v>
      </c>
      <c r="H52" s="95">
        <v>0.29</v>
      </c>
      <c r="I52" s="95">
        <v>6.29</v>
      </c>
      <c r="J52" s="337" t="s">
        <v>242</v>
      </c>
      <c r="K52" s="335">
        <v>1.5</v>
      </c>
      <c r="L52" s="84" t="s">
        <v>242</v>
      </c>
      <c r="M52" s="228"/>
    </row>
    <row r="53" spans="1:12" ht="12.75">
      <c r="A53" s="234"/>
      <c r="B53" s="478" t="s">
        <v>573</v>
      </c>
      <c r="C53" s="334">
        <v>9241</v>
      </c>
      <c r="D53" s="95">
        <v>7.9</v>
      </c>
      <c r="E53" s="95">
        <v>7.2</v>
      </c>
      <c r="F53" s="95">
        <v>9.6</v>
      </c>
      <c r="G53" s="95">
        <v>12.3</v>
      </c>
      <c r="H53" s="95" t="s">
        <v>240</v>
      </c>
      <c r="I53" s="95">
        <v>4.9</v>
      </c>
      <c r="J53" s="337" t="s">
        <v>274</v>
      </c>
      <c r="K53" s="335" t="s">
        <v>240</v>
      </c>
      <c r="L53" s="336" t="s">
        <v>240</v>
      </c>
    </row>
    <row r="54" spans="2:13" ht="12.75">
      <c r="B54" s="463" t="s">
        <v>676</v>
      </c>
      <c r="C54" s="609">
        <v>9452</v>
      </c>
      <c r="D54" s="607">
        <v>9.4</v>
      </c>
      <c r="E54" s="607">
        <v>9.4</v>
      </c>
      <c r="F54" s="607">
        <v>9.6</v>
      </c>
      <c r="G54" s="607">
        <v>10.7</v>
      </c>
      <c r="H54" s="607" t="s">
        <v>240</v>
      </c>
      <c r="I54" s="607">
        <v>6.8</v>
      </c>
      <c r="J54" s="336" t="s">
        <v>274</v>
      </c>
      <c r="K54" s="610">
        <v>0.1</v>
      </c>
      <c r="L54" s="336" t="s">
        <v>240</v>
      </c>
      <c r="M54" s="228"/>
    </row>
    <row r="55" spans="1:13" ht="12.75">
      <c r="A55" s="79" t="s">
        <v>317</v>
      </c>
      <c r="B55" s="80" t="s">
        <v>77</v>
      </c>
      <c r="C55" s="334">
        <v>1240</v>
      </c>
      <c r="D55" s="95">
        <v>0.9</v>
      </c>
      <c r="E55" s="95">
        <v>0.9</v>
      </c>
      <c r="F55" s="95">
        <v>0.7</v>
      </c>
      <c r="G55" s="95">
        <v>0.5</v>
      </c>
      <c r="H55" s="95" t="s">
        <v>242</v>
      </c>
      <c r="I55" s="95">
        <v>2.33</v>
      </c>
      <c r="J55" s="337" t="s">
        <v>242</v>
      </c>
      <c r="K55" s="335" t="s">
        <v>242</v>
      </c>
      <c r="L55" s="336" t="s">
        <v>240</v>
      </c>
      <c r="M55" s="228"/>
    </row>
    <row r="56" spans="1:13" ht="12.75">
      <c r="A56" s="59" t="s">
        <v>318</v>
      </c>
      <c r="B56" s="80" t="s">
        <v>354</v>
      </c>
      <c r="C56" s="334">
        <v>878</v>
      </c>
      <c r="D56" s="95">
        <v>0.1</v>
      </c>
      <c r="E56" s="95">
        <v>0.2</v>
      </c>
      <c r="F56" s="95" t="s">
        <v>242</v>
      </c>
      <c r="G56" s="95">
        <v>0.3</v>
      </c>
      <c r="H56" s="95" t="s">
        <v>242</v>
      </c>
      <c r="I56" s="95">
        <v>5.03</v>
      </c>
      <c r="J56" s="337" t="s">
        <v>242</v>
      </c>
      <c r="K56" s="335" t="s">
        <v>242</v>
      </c>
      <c r="L56" s="336" t="s">
        <v>242</v>
      </c>
      <c r="M56" s="228"/>
    </row>
    <row r="57" spans="1:12" ht="12.75">
      <c r="A57" s="234"/>
      <c r="B57" s="478" t="s">
        <v>573</v>
      </c>
      <c r="C57" s="334">
        <v>588</v>
      </c>
      <c r="D57" s="95">
        <v>0.2</v>
      </c>
      <c r="E57" s="95">
        <v>0.3</v>
      </c>
      <c r="F57" s="95" t="s">
        <v>240</v>
      </c>
      <c r="G57" s="95">
        <v>0.4</v>
      </c>
      <c r="H57" s="95" t="s">
        <v>240</v>
      </c>
      <c r="I57" s="95">
        <v>3.1</v>
      </c>
      <c r="J57" s="337" t="s">
        <v>274</v>
      </c>
      <c r="K57" s="335" t="s">
        <v>240</v>
      </c>
      <c r="L57" s="336" t="s">
        <v>240</v>
      </c>
    </row>
    <row r="58" spans="2:13" ht="12.75">
      <c r="B58" s="463" t="s">
        <v>676</v>
      </c>
      <c r="C58" s="117">
        <v>374</v>
      </c>
      <c r="D58" s="117">
        <v>0.2</v>
      </c>
      <c r="E58" s="117">
        <v>0.2</v>
      </c>
      <c r="F58" s="117" t="s">
        <v>240</v>
      </c>
      <c r="G58" s="117">
        <v>0.3</v>
      </c>
      <c r="H58" s="117" t="s">
        <v>240</v>
      </c>
      <c r="I58" s="117">
        <v>1.8</v>
      </c>
      <c r="J58" s="117" t="s">
        <v>274</v>
      </c>
      <c r="K58" s="117" t="s">
        <v>240</v>
      </c>
      <c r="L58" s="160" t="s">
        <v>240</v>
      </c>
      <c r="M58" s="228"/>
    </row>
    <row r="59" spans="1:12" s="256" customFormat="1" ht="52.5" customHeight="1">
      <c r="A59" s="697" t="s">
        <v>583</v>
      </c>
      <c r="B59" s="697"/>
      <c r="C59" s="697"/>
      <c r="D59" s="697"/>
      <c r="E59" s="697"/>
      <c r="F59" s="697"/>
      <c r="G59" s="697"/>
      <c r="H59" s="697"/>
      <c r="I59" s="697"/>
      <c r="J59" s="697"/>
      <c r="K59" s="697"/>
      <c r="L59" s="697"/>
    </row>
    <row r="60" spans="1:12" s="3" customFormat="1" ht="12.75" customHeight="1">
      <c r="A60" s="330" t="s">
        <v>382</v>
      </c>
      <c r="B60" s="331"/>
      <c r="C60" s="331"/>
      <c r="D60" s="317"/>
      <c r="E60" s="317"/>
      <c r="F60" s="317"/>
      <c r="G60" s="317"/>
      <c r="H60" s="317"/>
      <c r="I60" s="317"/>
      <c r="J60" s="317"/>
      <c r="K60" s="317"/>
      <c r="L60" s="317"/>
    </row>
    <row r="61" spans="1:12" ht="46.5" customHeight="1">
      <c r="A61" s="697" t="s">
        <v>581</v>
      </c>
      <c r="B61" s="697"/>
      <c r="C61" s="697"/>
      <c r="D61" s="697"/>
      <c r="E61" s="697"/>
      <c r="F61" s="697"/>
      <c r="G61" s="697"/>
      <c r="H61" s="697"/>
      <c r="I61" s="697"/>
      <c r="J61" s="697"/>
      <c r="K61" s="697"/>
      <c r="L61" s="697"/>
    </row>
    <row r="62" spans="1:12" ht="12.75">
      <c r="A62" s="252" t="s">
        <v>383</v>
      </c>
      <c r="B62" s="331"/>
      <c r="C62" s="331"/>
      <c r="D62" s="317"/>
      <c r="E62" s="317"/>
      <c r="F62" s="317"/>
      <c r="G62" s="317"/>
      <c r="H62" s="317"/>
      <c r="I62" s="317"/>
      <c r="J62" s="317"/>
      <c r="K62" s="317"/>
      <c r="L62" s="317"/>
    </row>
  </sheetData>
  <mergeCells count="16">
    <mergeCell ref="A61:L61"/>
    <mergeCell ref="D9:L9"/>
    <mergeCell ref="D10:F10"/>
    <mergeCell ref="C9:C11"/>
    <mergeCell ref="G10:G11"/>
    <mergeCell ref="H10:H11"/>
    <mergeCell ref="A12:L12"/>
    <mergeCell ref="I10:I11"/>
    <mergeCell ref="J10:J11"/>
    <mergeCell ref="K10:K11"/>
    <mergeCell ref="A59:L59"/>
    <mergeCell ref="A41:L41"/>
    <mergeCell ref="L10:L11"/>
    <mergeCell ref="A9:B11"/>
    <mergeCell ref="A13:L13"/>
    <mergeCell ref="A42:L4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zoomScale="125" zoomScaleNormal="125" workbookViewId="0" topLeftCell="A1">
      <pane ySplit="6" topLeftCell="A7" activePane="bottomLeft" state="frozen"/>
      <selection pane="bottomLeft" activeCell="A1" sqref="A1"/>
    </sheetView>
  </sheetViews>
  <sheetFormatPr defaultColWidth="9.140625" defaultRowHeight="12.75"/>
  <cols>
    <col min="1" max="1" width="10.140625" style="256" customWidth="1"/>
    <col min="2" max="2" width="6.7109375" style="256" customWidth="1"/>
    <col min="3" max="9" width="11.57421875" style="256" customWidth="1"/>
    <col min="10" max="16384" width="9.140625" style="256" customWidth="1"/>
  </cols>
  <sheetData>
    <row r="1" spans="1:3" s="73" customFormat="1" ht="12.75" customHeight="1">
      <c r="A1" s="72" t="s">
        <v>620</v>
      </c>
      <c r="B1" s="72"/>
      <c r="C1" s="428"/>
    </row>
    <row r="2" s="39" customFormat="1" ht="12.75" customHeight="1">
      <c r="A2" s="39" t="s">
        <v>500</v>
      </c>
    </row>
    <row r="3" spans="1:12" ht="12.75">
      <c r="A3" s="254"/>
      <c r="B3" s="258"/>
      <c r="C3" s="255"/>
      <c r="D3" s="255"/>
      <c r="E3" s="255"/>
      <c r="F3" s="255"/>
      <c r="G3" s="255"/>
      <c r="H3" s="255"/>
      <c r="I3" s="255"/>
      <c r="J3" s="255"/>
      <c r="K3" s="255"/>
      <c r="L3" s="255"/>
    </row>
    <row r="4" spans="1:12" ht="12.75" customHeight="1">
      <c r="A4" s="718" t="s">
        <v>490</v>
      </c>
      <c r="B4" s="719"/>
      <c r="C4" s="722" t="s">
        <v>481</v>
      </c>
      <c r="D4" s="725" t="s">
        <v>584</v>
      </c>
      <c r="E4" s="725"/>
      <c r="F4" s="725"/>
      <c r="G4" s="725"/>
      <c r="H4" s="725"/>
      <c r="I4" s="725"/>
      <c r="J4" s="255"/>
      <c r="K4" s="255"/>
      <c r="L4" s="255"/>
    </row>
    <row r="5" spans="1:12" ht="12.75" customHeight="1">
      <c r="A5" s="716"/>
      <c r="B5" s="720"/>
      <c r="C5" s="723"/>
      <c r="D5" s="714" t="s">
        <v>482</v>
      </c>
      <c r="E5" s="714" t="s">
        <v>484</v>
      </c>
      <c r="F5" s="714" t="s">
        <v>491</v>
      </c>
      <c r="G5" s="714" t="s">
        <v>483</v>
      </c>
      <c r="H5" s="714" t="s">
        <v>492</v>
      </c>
      <c r="I5" s="716" t="s">
        <v>485</v>
      </c>
      <c r="J5" s="255"/>
      <c r="K5" s="255"/>
      <c r="L5" s="255"/>
    </row>
    <row r="6" spans="1:12" ht="42.75" customHeight="1">
      <c r="A6" s="717"/>
      <c r="B6" s="721"/>
      <c r="C6" s="724"/>
      <c r="D6" s="715"/>
      <c r="E6" s="715"/>
      <c r="F6" s="715"/>
      <c r="G6" s="715"/>
      <c r="H6" s="715"/>
      <c r="I6" s="717"/>
      <c r="J6" s="255"/>
      <c r="K6" s="255"/>
      <c r="L6" s="255"/>
    </row>
    <row r="7" spans="1:12" ht="12.75">
      <c r="A7" s="339" t="s">
        <v>307</v>
      </c>
      <c r="B7" s="340" t="s">
        <v>77</v>
      </c>
      <c r="C7" s="479">
        <v>4535</v>
      </c>
      <c r="D7" s="480">
        <v>7.7</v>
      </c>
      <c r="E7" s="480">
        <v>9.6</v>
      </c>
      <c r="F7" s="480">
        <v>25.3</v>
      </c>
      <c r="G7" s="480">
        <v>37.1</v>
      </c>
      <c r="H7" s="483">
        <v>13.9</v>
      </c>
      <c r="I7" s="483">
        <v>48.1</v>
      </c>
      <c r="J7" s="258"/>
      <c r="K7" s="255"/>
      <c r="L7" s="255"/>
    </row>
    <row r="8" spans="1:12" ht="12.75">
      <c r="A8" s="259" t="s">
        <v>308</v>
      </c>
      <c r="B8" s="340" t="s">
        <v>354</v>
      </c>
      <c r="C8" s="358">
        <v>5432</v>
      </c>
      <c r="D8" s="481">
        <v>15.5</v>
      </c>
      <c r="E8" s="481">
        <v>18.4</v>
      </c>
      <c r="F8" s="481">
        <v>48.5</v>
      </c>
      <c r="G8" s="481">
        <v>13.5</v>
      </c>
      <c r="H8" s="481">
        <v>36.4</v>
      </c>
      <c r="I8" s="481">
        <v>30.7</v>
      </c>
      <c r="J8" s="258"/>
      <c r="K8" s="255"/>
      <c r="L8" s="255"/>
    </row>
    <row r="9" spans="1:12" ht="12.75">
      <c r="A9" s="259"/>
      <c r="B9" s="340" t="s">
        <v>573</v>
      </c>
      <c r="C9" s="281">
        <v>4510</v>
      </c>
      <c r="D9" s="281">
        <v>57.3</v>
      </c>
      <c r="E9" s="356" t="s">
        <v>274</v>
      </c>
      <c r="F9" s="281">
        <v>54.6</v>
      </c>
      <c r="G9" s="356" t="s">
        <v>274</v>
      </c>
      <c r="H9" s="356" t="s">
        <v>240</v>
      </c>
      <c r="I9" s="281">
        <v>38.6</v>
      </c>
      <c r="J9" s="258"/>
      <c r="K9" s="255"/>
      <c r="L9" s="255"/>
    </row>
    <row r="10" spans="2:9" s="369" customFormat="1" ht="9.75">
      <c r="B10" s="594" t="s">
        <v>676</v>
      </c>
      <c r="C10" s="179">
        <v>4201</v>
      </c>
      <c r="D10" s="179">
        <v>60.8</v>
      </c>
      <c r="E10" s="292" t="s">
        <v>274</v>
      </c>
      <c r="F10" s="179">
        <v>62.6</v>
      </c>
      <c r="G10" s="292" t="s">
        <v>274</v>
      </c>
      <c r="H10" s="292" t="s">
        <v>274</v>
      </c>
      <c r="I10" s="611">
        <v>35</v>
      </c>
    </row>
    <row r="11" spans="1:12" ht="12.75">
      <c r="A11" s="339" t="s">
        <v>272</v>
      </c>
      <c r="B11" s="340" t="s">
        <v>77</v>
      </c>
      <c r="C11" s="329">
        <v>2</v>
      </c>
      <c r="D11" s="30" t="s">
        <v>240</v>
      </c>
      <c r="E11" s="30" t="s">
        <v>240</v>
      </c>
      <c r="F11" s="30" t="s">
        <v>328</v>
      </c>
      <c r="G11" s="30" t="s">
        <v>240</v>
      </c>
      <c r="H11" s="482">
        <v>0.1</v>
      </c>
      <c r="I11" s="482" t="s">
        <v>240</v>
      </c>
      <c r="J11" s="258"/>
      <c r="K11" s="255"/>
      <c r="L11" s="255"/>
    </row>
    <row r="12" spans="1:12" ht="12.75">
      <c r="A12" s="259" t="s">
        <v>273</v>
      </c>
      <c r="B12" s="340"/>
      <c r="C12" s="358"/>
      <c r="D12" s="481"/>
      <c r="E12" s="481"/>
      <c r="F12" s="481"/>
      <c r="G12" s="481"/>
      <c r="H12" s="481"/>
      <c r="I12" s="481"/>
      <c r="J12" s="258"/>
      <c r="K12" s="255"/>
      <c r="L12" s="255"/>
    </row>
    <row r="13" spans="1:9" ht="12.75">
      <c r="A13" s="339" t="s">
        <v>309</v>
      </c>
      <c r="B13" s="340" t="s">
        <v>77</v>
      </c>
      <c r="C13" s="281">
        <v>6623</v>
      </c>
      <c r="D13" s="482">
        <v>88.6</v>
      </c>
      <c r="E13" s="482">
        <v>74.9</v>
      </c>
      <c r="F13" s="482">
        <v>54.6</v>
      </c>
      <c r="G13" s="482">
        <v>57.2</v>
      </c>
      <c r="H13" s="482">
        <v>72.6</v>
      </c>
      <c r="I13" s="482">
        <v>17.4</v>
      </c>
    </row>
    <row r="14" spans="1:9" ht="12.75">
      <c r="A14" s="259" t="s">
        <v>310</v>
      </c>
      <c r="B14" s="340" t="s">
        <v>354</v>
      </c>
      <c r="C14" s="281">
        <v>4415</v>
      </c>
      <c r="D14" s="482">
        <v>87.9</v>
      </c>
      <c r="E14" s="482">
        <v>81.6</v>
      </c>
      <c r="F14" s="482">
        <v>42.3</v>
      </c>
      <c r="G14" s="482">
        <v>86.5</v>
      </c>
      <c r="H14" s="482">
        <v>41.3</v>
      </c>
      <c r="I14" s="482">
        <v>10.5</v>
      </c>
    </row>
    <row r="15" spans="1:9" ht="12.75">
      <c r="A15" s="259"/>
      <c r="B15" s="340" t="s">
        <v>573</v>
      </c>
      <c r="C15" s="281">
        <v>2261</v>
      </c>
      <c r="D15" s="281">
        <v>42.5</v>
      </c>
      <c r="E15" s="356" t="s">
        <v>274</v>
      </c>
      <c r="F15" s="281">
        <v>35.5</v>
      </c>
      <c r="G15" s="356" t="s">
        <v>274</v>
      </c>
      <c r="H15" s="356" t="s">
        <v>240</v>
      </c>
      <c r="I15" s="281">
        <v>9.1</v>
      </c>
    </row>
    <row r="16" spans="2:9" s="369" customFormat="1" ht="9.75">
      <c r="B16" s="594" t="s">
        <v>676</v>
      </c>
      <c r="C16" s="179">
        <v>1890</v>
      </c>
      <c r="D16" s="179">
        <v>39.2</v>
      </c>
      <c r="E16" s="292" t="s">
        <v>274</v>
      </c>
      <c r="F16" s="179">
        <v>30.1</v>
      </c>
      <c r="G16" s="292" t="s">
        <v>274</v>
      </c>
      <c r="H16" s="292" t="s">
        <v>274</v>
      </c>
      <c r="I16" s="179">
        <v>12.6</v>
      </c>
    </row>
    <row r="17" spans="1:9" ht="12.75">
      <c r="A17" s="339" t="s">
        <v>311</v>
      </c>
      <c r="B17" s="340" t="s">
        <v>77</v>
      </c>
      <c r="C17" s="281">
        <v>1562</v>
      </c>
      <c r="D17" s="482">
        <v>3.7</v>
      </c>
      <c r="E17" s="482">
        <v>7.8</v>
      </c>
      <c r="F17" s="482">
        <v>19.1</v>
      </c>
      <c r="G17" s="482">
        <v>14</v>
      </c>
      <c r="H17" s="482">
        <v>14.2</v>
      </c>
      <c r="I17" s="482">
        <v>0.9</v>
      </c>
    </row>
    <row r="18" spans="1:9" ht="12.75">
      <c r="A18" s="259" t="s">
        <v>312</v>
      </c>
      <c r="B18" s="340" t="s">
        <v>354</v>
      </c>
      <c r="C18" s="281">
        <v>589</v>
      </c>
      <c r="D18" s="482" t="s">
        <v>240</v>
      </c>
      <c r="E18" s="482" t="s">
        <v>240</v>
      </c>
      <c r="F18" s="482">
        <v>7.7</v>
      </c>
      <c r="G18" s="482" t="s">
        <v>240</v>
      </c>
      <c r="H18" s="482">
        <v>14.8</v>
      </c>
      <c r="I18" s="482" t="s">
        <v>240</v>
      </c>
    </row>
    <row r="19" spans="1:10" ht="12.75">
      <c r="A19" s="259"/>
      <c r="B19" s="340" t="s">
        <v>573</v>
      </c>
      <c r="C19" s="281">
        <v>74</v>
      </c>
      <c r="D19" s="356" t="s">
        <v>240</v>
      </c>
      <c r="E19" s="356" t="s">
        <v>274</v>
      </c>
      <c r="F19" s="281">
        <v>1.6</v>
      </c>
      <c r="G19" s="356" t="s">
        <v>274</v>
      </c>
      <c r="H19" s="356" t="s">
        <v>240</v>
      </c>
      <c r="I19" s="356" t="s">
        <v>240</v>
      </c>
      <c r="J19" s="264"/>
    </row>
    <row r="20" spans="1:10" ht="12.75">
      <c r="A20" s="259"/>
      <c r="B20" s="594" t="s">
        <v>676</v>
      </c>
      <c r="C20" s="179">
        <v>27</v>
      </c>
      <c r="D20" s="292" t="s">
        <v>240</v>
      </c>
      <c r="E20" s="292" t="s">
        <v>274</v>
      </c>
      <c r="F20" s="179">
        <v>0.7</v>
      </c>
      <c r="G20" s="292" t="s">
        <v>274</v>
      </c>
      <c r="H20" s="292" t="s">
        <v>274</v>
      </c>
      <c r="I20" s="292" t="s">
        <v>240</v>
      </c>
      <c r="J20" s="264"/>
    </row>
    <row r="21" spans="1:9" s="490" customFormat="1" ht="12.75">
      <c r="A21" s="339" t="s">
        <v>317</v>
      </c>
      <c r="B21" s="340" t="s">
        <v>573</v>
      </c>
      <c r="C21" s="358">
        <v>50</v>
      </c>
      <c r="D21" s="481" t="s">
        <v>240</v>
      </c>
      <c r="E21" s="481" t="s">
        <v>274</v>
      </c>
      <c r="F21" s="481" t="s">
        <v>240</v>
      </c>
      <c r="G21" s="481" t="s">
        <v>274</v>
      </c>
      <c r="H21" s="481" t="s">
        <v>240</v>
      </c>
      <c r="I21" s="481">
        <v>1.1</v>
      </c>
    </row>
    <row r="22" spans="1:9" ht="12.75">
      <c r="A22" s="506" t="s">
        <v>318</v>
      </c>
      <c r="B22" s="594" t="s">
        <v>676</v>
      </c>
      <c r="C22" s="612">
        <v>41</v>
      </c>
      <c r="D22" s="613" t="s">
        <v>240</v>
      </c>
      <c r="E22" s="613" t="s">
        <v>274</v>
      </c>
      <c r="F22" s="613" t="s">
        <v>240</v>
      </c>
      <c r="G22" s="613" t="s">
        <v>274</v>
      </c>
      <c r="H22" s="613" t="s">
        <v>274</v>
      </c>
      <c r="I22" s="611">
        <v>1</v>
      </c>
    </row>
    <row r="23" ht="12.75">
      <c r="A23" s="259"/>
    </row>
    <row r="24" spans="1:9" ht="27" customHeight="1">
      <c r="A24" s="697" t="s">
        <v>585</v>
      </c>
      <c r="B24" s="713"/>
      <c r="C24" s="713"/>
      <c r="D24" s="713"/>
      <c r="E24" s="713"/>
      <c r="F24" s="713"/>
      <c r="G24" s="713"/>
      <c r="H24" s="713"/>
      <c r="I24" s="713"/>
    </row>
    <row r="25" spans="1:9" ht="12.75">
      <c r="A25" s="330" t="s">
        <v>382</v>
      </c>
      <c r="B25" s="331"/>
      <c r="C25" s="331"/>
      <c r="D25" s="317"/>
      <c r="E25" s="317"/>
      <c r="F25" s="317"/>
      <c r="G25" s="317"/>
      <c r="H25" s="317"/>
      <c r="I25" s="317"/>
    </row>
    <row r="26" spans="1:9" ht="22.5" customHeight="1">
      <c r="A26" s="697" t="s">
        <v>586</v>
      </c>
      <c r="B26" s="713"/>
      <c r="C26" s="713"/>
      <c r="D26" s="713"/>
      <c r="E26" s="713"/>
      <c r="F26" s="713"/>
      <c r="G26" s="713"/>
      <c r="H26" s="713"/>
      <c r="I26" s="713"/>
    </row>
    <row r="27" spans="1:9" ht="12.75">
      <c r="A27" s="252" t="s">
        <v>383</v>
      </c>
      <c r="B27" s="331"/>
      <c r="C27" s="331"/>
      <c r="D27" s="317"/>
      <c r="E27" s="317"/>
      <c r="F27" s="317"/>
      <c r="G27" s="317"/>
      <c r="H27" s="317"/>
      <c r="I27" s="317"/>
    </row>
  </sheetData>
  <mergeCells count="11">
    <mergeCell ref="A26:I26"/>
    <mergeCell ref="D5:D6"/>
    <mergeCell ref="I5:I6"/>
    <mergeCell ref="A4:B6"/>
    <mergeCell ref="E5:E6"/>
    <mergeCell ref="F5:F6"/>
    <mergeCell ref="G5:G6"/>
    <mergeCell ref="H5:H6"/>
    <mergeCell ref="C4:C6"/>
    <mergeCell ref="D4:I4"/>
    <mergeCell ref="A24:I2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25" zoomScaleNormal="125" workbookViewId="0" topLeftCell="A1"/>
  </sheetViews>
  <sheetFormatPr defaultColWidth="9.140625" defaultRowHeight="12.75"/>
  <cols>
    <col min="1" max="1" width="30.8515625" style="5" customWidth="1"/>
    <col min="2" max="6" width="7.57421875" style="5" customWidth="1"/>
    <col min="7" max="8" width="8.140625" style="5" customWidth="1"/>
    <col min="9" max="9" width="28.00390625" style="5" customWidth="1"/>
    <col min="10" max="16384" width="9.140625" style="5" customWidth="1"/>
  </cols>
  <sheetData>
    <row r="1" spans="1:9" ht="12.75">
      <c r="A1" s="22" t="s">
        <v>619</v>
      </c>
      <c r="B1" s="4"/>
      <c r="C1" s="4"/>
      <c r="D1" s="4"/>
      <c r="E1" s="4"/>
      <c r="F1" s="4"/>
      <c r="G1" s="4"/>
      <c r="H1" s="4"/>
      <c r="I1" s="4"/>
    </row>
    <row r="2" spans="1:9" ht="12.75">
      <c r="A2" s="39" t="s">
        <v>275</v>
      </c>
      <c r="B2" s="4"/>
      <c r="C2" s="4"/>
      <c r="D2" s="4"/>
      <c r="E2" s="4"/>
      <c r="F2" s="4"/>
      <c r="G2" s="4"/>
      <c r="H2" s="4"/>
      <c r="I2" s="4"/>
    </row>
    <row r="3" spans="1:9" ht="12.75">
      <c r="A3" s="4"/>
      <c r="B3" s="4"/>
      <c r="C3" s="4"/>
      <c r="D3" s="4"/>
      <c r="E3" s="4"/>
      <c r="F3" s="4"/>
      <c r="G3" s="4"/>
      <c r="H3" s="4"/>
      <c r="I3" s="4"/>
    </row>
    <row r="4" spans="1:9" ht="12.75">
      <c r="A4" s="726" t="s">
        <v>37</v>
      </c>
      <c r="B4" s="85" t="s">
        <v>77</v>
      </c>
      <c r="C4" s="167" t="s">
        <v>354</v>
      </c>
      <c r="D4" s="167" t="s">
        <v>573</v>
      </c>
      <c r="E4" s="167" t="s">
        <v>676</v>
      </c>
      <c r="F4" s="167" t="s">
        <v>77</v>
      </c>
      <c r="G4" s="167" t="s">
        <v>354</v>
      </c>
      <c r="H4" s="167" t="s">
        <v>573</v>
      </c>
      <c r="I4" s="735" t="s">
        <v>38</v>
      </c>
    </row>
    <row r="5" spans="1:9" ht="12.75" customHeight="1">
      <c r="A5" s="727"/>
      <c r="B5" s="729" t="s">
        <v>104</v>
      </c>
      <c r="C5" s="730"/>
      <c r="D5" s="730"/>
      <c r="E5" s="731"/>
      <c r="F5" s="737" t="s">
        <v>105</v>
      </c>
      <c r="G5" s="738"/>
      <c r="H5" s="739"/>
      <c r="I5" s="736"/>
    </row>
    <row r="6" spans="1:9" ht="12.75">
      <c r="A6" s="728"/>
      <c r="B6" s="732" t="s">
        <v>106</v>
      </c>
      <c r="C6" s="733"/>
      <c r="D6" s="733"/>
      <c r="E6" s="734"/>
      <c r="F6" s="732" t="s">
        <v>16</v>
      </c>
      <c r="G6" s="733"/>
      <c r="H6" s="734"/>
      <c r="I6" s="732"/>
    </row>
    <row r="7" spans="1:9" ht="12.75">
      <c r="A7" s="387"/>
      <c r="B7" s="230"/>
      <c r="C7" s="230"/>
      <c r="D7" s="231"/>
      <c r="E7" s="231"/>
      <c r="F7" s="230"/>
      <c r="H7" s="459"/>
      <c r="I7" s="231"/>
    </row>
    <row r="8" spans="1:9" ht="12.75">
      <c r="A8" s="87" t="s">
        <v>78</v>
      </c>
      <c r="B8" s="129">
        <v>2785</v>
      </c>
      <c r="C8" s="343">
        <v>2171</v>
      </c>
      <c r="D8" s="343">
        <v>2229</v>
      </c>
      <c r="E8" s="603">
        <v>2268</v>
      </c>
      <c r="F8" s="365">
        <v>441</v>
      </c>
      <c r="G8" s="388">
        <v>466</v>
      </c>
      <c r="H8" s="614">
        <v>392</v>
      </c>
      <c r="I8" s="88" t="s">
        <v>79</v>
      </c>
    </row>
    <row r="9" spans="1:9" ht="12.75">
      <c r="A9" s="18" t="s">
        <v>107</v>
      </c>
      <c r="B9" s="120">
        <v>1217</v>
      </c>
      <c r="C9" s="343">
        <v>894</v>
      </c>
      <c r="D9" s="343">
        <v>897</v>
      </c>
      <c r="E9" s="603">
        <v>897</v>
      </c>
      <c r="F9" s="365">
        <v>261</v>
      </c>
      <c r="G9" s="388">
        <v>232</v>
      </c>
      <c r="H9" s="603">
        <v>183</v>
      </c>
      <c r="I9" s="89" t="s">
        <v>108</v>
      </c>
    </row>
    <row r="10" spans="1:9" ht="12.75">
      <c r="A10" s="87" t="s">
        <v>43</v>
      </c>
      <c r="B10" s="129">
        <v>2041</v>
      </c>
      <c r="C10" s="343">
        <v>1850</v>
      </c>
      <c r="D10" s="343">
        <v>1343</v>
      </c>
      <c r="E10" s="603">
        <v>1351</v>
      </c>
      <c r="F10" s="365">
        <v>494</v>
      </c>
      <c r="G10" s="388">
        <v>524</v>
      </c>
      <c r="H10" s="603">
        <v>395</v>
      </c>
      <c r="I10" s="88" t="s">
        <v>86</v>
      </c>
    </row>
    <row r="11" spans="1:9" ht="12.75">
      <c r="A11" s="18" t="s">
        <v>107</v>
      </c>
      <c r="B11" s="120">
        <v>1216</v>
      </c>
      <c r="C11" s="343">
        <v>1067</v>
      </c>
      <c r="D11" s="343">
        <v>666</v>
      </c>
      <c r="E11" s="603">
        <v>635</v>
      </c>
      <c r="F11" s="365">
        <v>325</v>
      </c>
      <c r="G11" s="388">
        <v>278</v>
      </c>
      <c r="H11" s="603">
        <v>209</v>
      </c>
      <c r="I11" s="89" t="s">
        <v>108</v>
      </c>
    </row>
    <row r="12" spans="1:9" ht="12.75">
      <c r="A12" s="87" t="s">
        <v>284</v>
      </c>
      <c r="B12" s="120">
        <v>151</v>
      </c>
      <c r="C12" s="343">
        <v>352</v>
      </c>
      <c r="D12" s="343">
        <v>333</v>
      </c>
      <c r="E12" s="603">
        <v>324</v>
      </c>
      <c r="F12" s="365">
        <v>12</v>
      </c>
      <c r="G12" s="388">
        <v>60</v>
      </c>
      <c r="H12" s="603">
        <v>87</v>
      </c>
      <c r="I12" s="88" t="s">
        <v>285</v>
      </c>
    </row>
    <row r="13" spans="1:9" ht="12.75">
      <c r="A13" s="87" t="s">
        <v>109</v>
      </c>
      <c r="B13" s="120">
        <v>657</v>
      </c>
      <c r="C13" s="343">
        <v>397</v>
      </c>
      <c r="D13" s="343">
        <v>418</v>
      </c>
      <c r="E13" s="603">
        <v>372</v>
      </c>
      <c r="F13" s="365">
        <v>212</v>
      </c>
      <c r="G13" s="388">
        <v>132</v>
      </c>
      <c r="H13" s="641" t="s">
        <v>710</v>
      </c>
      <c r="I13" s="88" t="s">
        <v>110</v>
      </c>
    </row>
    <row r="14" spans="1:9" ht="12.75">
      <c r="A14" s="18" t="s">
        <v>107</v>
      </c>
      <c r="B14" s="120">
        <v>618</v>
      </c>
      <c r="C14" s="343">
        <v>335</v>
      </c>
      <c r="D14" s="343">
        <v>316</v>
      </c>
      <c r="E14" s="603">
        <v>273</v>
      </c>
      <c r="F14" s="365">
        <v>194</v>
      </c>
      <c r="G14" s="388">
        <v>110</v>
      </c>
      <c r="H14" s="642">
        <v>28</v>
      </c>
      <c r="I14" s="89" t="s">
        <v>108</v>
      </c>
    </row>
    <row r="15" spans="1:9" ht="12.75" customHeight="1">
      <c r="A15" s="507" t="s">
        <v>624</v>
      </c>
      <c r="B15" s="120">
        <v>147</v>
      </c>
      <c r="C15" s="343">
        <v>83</v>
      </c>
      <c r="D15" s="343">
        <v>77</v>
      </c>
      <c r="E15" s="603">
        <v>76</v>
      </c>
      <c r="F15" s="343">
        <v>30</v>
      </c>
      <c r="G15" s="344">
        <v>31</v>
      </c>
      <c r="H15" s="642">
        <v>27</v>
      </c>
      <c r="I15" s="309" t="s">
        <v>625</v>
      </c>
    </row>
    <row r="16" spans="1:9" ht="12.75">
      <c r="A16" s="87" t="s">
        <v>49</v>
      </c>
      <c r="B16" s="120">
        <v>93</v>
      </c>
      <c r="C16" s="343">
        <v>14</v>
      </c>
      <c r="D16" s="343" t="s">
        <v>274</v>
      </c>
      <c r="E16" s="603" t="s">
        <v>274</v>
      </c>
      <c r="F16" s="365">
        <v>15</v>
      </c>
      <c r="G16" s="388">
        <v>7</v>
      </c>
      <c r="H16" s="643" t="s">
        <v>274</v>
      </c>
      <c r="I16" s="88" t="s">
        <v>265</v>
      </c>
    </row>
    <row r="17" spans="1:9" ht="12.75">
      <c r="A17" s="18" t="s">
        <v>107</v>
      </c>
      <c r="B17" s="120">
        <v>6</v>
      </c>
      <c r="C17" s="343" t="s">
        <v>240</v>
      </c>
      <c r="D17" s="343" t="s">
        <v>274</v>
      </c>
      <c r="E17" s="603" t="s">
        <v>274</v>
      </c>
      <c r="F17" s="389" t="s">
        <v>240</v>
      </c>
      <c r="G17" s="388" t="s">
        <v>240</v>
      </c>
      <c r="H17" s="643" t="s">
        <v>274</v>
      </c>
      <c r="I17" s="89" t="s">
        <v>108</v>
      </c>
    </row>
    <row r="18" spans="1:9" ht="12.75" customHeight="1">
      <c r="A18" s="90" t="s">
        <v>626</v>
      </c>
      <c r="B18" s="120">
        <v>160</v>
      </c>
      <c r="C18" s="343">
        <v>58</v>
      </c>
      <c r="D18" s="343">
        <v>77</v>
      </c>
      <c r="E18" s="603">
        <v>93</v>
      </c>
      <c r="F18" s="389">
        <v>23</v>
      </c>
      <c r="G18" s="388">
        <v>14</v>
      </c>
      <c r="H18" s="641" t="s">
        <v>711</v>
      </c>
      <c r="I18" s="88" t="s">
        <v>627</v>
      </c>
    </row>
    <row r="19" spans="1:9" ht="12.75">
      <c r="A19" s="18" t="s">
        <v>107</v>
      </c>
      <c r="B19" s="120">
        <v>27</v>
      </c>
      <c r="C19" s="343">
        <v>11</v>
      </c>
      <c r="D19" s="343" t="s">
        <v>240</v>
      </c>
      <c r="E19" s="603" t="s">
        <v>240</v>
      </c>
      <c r="F19" s="389">
        <v>8</v>
      </c>
      <c r="G19" s="355">
        <v>7</v>
      </c>
      <c r="H19" s="642" t="s">
        <v>240</v>
      </c>
      <c r="I19" s="89" t="s">
        <v>108</v>
      </c>
    </row>
    <row r="20" spans="1:9" ht="12.75">
      <c r="A20" s="87" t="s">
        <v>89</v>
      </c>
      <c r="B20" s="120">
        <v>4</v>
      </c>
      <c r="C20" s="343" t="s">
        <v>240</v>
      </c>
      <c r="D20" s="343" t="s">
        <v>240</v>
      </c>
      <c r="E20" s="603" t="s">
        <v>240</v>
      </c>
      <c r="F20" s="389" t="s">
        <v>240</v>
      </c>
      <c r="G20" s="388" t="s">
        <v>240</v>
      </c>
      <c r="H20" s="631" t="s">
        <v>240</v>
      </c>
      <c r="I20" s="88" t="s">
        <v>90</v>
      </c>
    </row>
    <row r="21" spans="1:9" ht="12.75">
      <c r="A21" s="155"/>
      <c r="B21" s="260"/>
      <c r="C21" s="390"/>
      <c r="D21" s="390"/>
      <c r="E21" s="390"/>
      <c r="F21" s="390"/>
      <c r="I21" s="261"/>
    </row>
    <row r="22" spans="1:9" ht="46.5" customHeight="1">
      <c r="A22" s="740" t="s">
        <v>677</v>
      </c>
      <c r="B22" s="741"/>
      <c r="C22" s="741"/>
      <c r="D22" s="741"/>
      <c r="E22" s="741"/>
      <c r="F22" s="741"/>
      <c r="G22" s="741"/>
      <c r="H22" s="741"/>
      <c r="I22" s="741"/>
    </row>
    <row r="23" spans="1:9" ht="12.75">
      <c r="A23" s="330" t="s">
        <v>382</v>
      </c>
      <c r="B23" s="331"/>
      <c r="C23" s="331"/>
      <c r="D23" s="331"/>
      <c r="E23" s="331"/>
      <c r="F23" s="331"/>
      <c r="G23" s="317"/>
      <c r="H23" s="317"/>
      <c r="I23" s="317"/>
    </row>
    <row r="24" spans="1:9" ht="31.9" customHeight="1">
      <c r="A24" s="697" t="s">
        <v>664</v>
      </c>
      <c r="B24" s="713"/>
      <c r="C24" s="713"/>
      <c r="D24" s="713"/>
      <c r="E24" s="713"/>
      <c r="F24" s="713"/>
      <c r="G24" s="713"/>
      <c r="H24" s="713"/>
      <c r="I24" s="713"/>
    </row>
    <row r="25" spans="1:9" ht="12.75">
      <c r="A25" s="252" t="s">
        <v>383</v>
      </c>
      <c r="B25" s="331"/>
      <c r="C25" s="331"/>
      <c r="D25" s="331"/>
      <c r="E25" s="331"/>
      <c r="F25" s="331"/>
      <c r="G25" s="317"/>
      <c r="H25" s="317"/>
      <c r="I25" s="317"/>
    </row>
  </sheetData>
  <mergeCells count="8">
    <mergeCell ref="A24:I24"/>
    <mergeCell ref="A4:A6"/>
    <mergeCell ref="B5:E5"/>
    <mergeCell ref="B6:E6"/>
    <mergeCell ref="I4:I6"/>
    <mergeCell ref="F5:H5"/>
    <mergeCell ref="F6:H6"/>
    <mergeCell ref="A22:I2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zoomScale="125" zoomScaleNormal="125" workbookViewId="0" topLeftCell="A1">
      <pane ySplit="5" topLeftCell="A6" activePane="bottomLeft" state="frozen"/>
      <selection pane="bottomLeft" activeCell="A1" sqref="A1"/>
    </sheetView>
  </sheetViews>
  <sheetFormatPr defaultColWidth="9.140625" defaultRowHeight="12.75"/>
  <cols>
    <col min="1" max="1" width="35.421875" style="5" customWidth="1"/>
    <col min="2" max="5" width="8.00390625" style="5" customWidth="1"/>
    <col min="6" max="6" width="24.7109375" style="5" customWidth="1"/>
    <col min="7" max="16384" width="9.140625" style="5" customWidth="1"/>
  </cols>
  <sheetData>
    <row r="1" spans="1:6" ht="12.75">
      <c r="A1" s="22" t="s">
        <v>618</v>
      </c>
      <c r="B1" s="4"/>
      <c r="C1" s="4"/>
      <c r="D1" s="4"/>
      <c r="E1" s="4"/>
      <c r="F1" s="4"/>
    </row>
    <row r="2" spans="1:6" ht="12.75">
      <c r="A2" s="7" t="s">
        <v>111</v>
      </c>
      <c r="B2" s="4"/>
      <c r="C2" s="4"/>
      <c r="D2" s="4"/>
      <c r="E2" s="4"/>
      <c r="F2" s="4"/>
    </row>
    <row r="3" spans="1:6" ht="12.75">
      <c r="A3" s="39" t="s">
        <v>245</v>
      </c>
      <c r="B3" s="4"/>
      <c r="C3" s="4"/>
      <c r="D3" s="4"/>
      <c r="E3" s="4"/>
      <c r="F3" s="4"/>
    </row>
    <row r="4" spans="1:6" ht="12.75">
      <c r="A4" s="39" t="s">
        <v>246</v>
      </c>
      <c r="B4" s="4"/>
      <c r="C4" s="4"/>
      <c r="D4" s="4"/>
      <c r="E4" s="4"/>
      <c r="F4" s="4"/>
    </row>
    <row r="5" spans="1:6" ht="12.75">
      <c r="A5" s="91" t="s">
        <v>37</v>
      </c>
      <c r="B5" s="92" t="s">
        <v>322</v>
      </c>
      <c r="C5" s="538">
        <v>2010</v>
      </c>
      <c r="D5" s="239">
        <v>2015</v>
      </c>
      <c r="E5" s="239">
        <v>2016</v>
      </c>
      <c r="F5" s="93" t="s">
        <v>38</v>
      </c>
    </row>
    <row r="6" spans="1:6" ht="12.75">
      <c r="A6" s="657" t="s">
        <v>678</v>
      </c>
      <c r="B6" s="657"/>
      <c r="C6" s="657"/>
      <c r="D6" s="657"/>
      <c r="E6" s="657"/>
      <c r="F6" s="657"/>
    </row>
    <row r="7" spans="1:6" ht="12.75">
      <c r="A7" s="658" t="s">
        <v>679</v>
      </c>
      <c r="B7" s="658"/>
      <c r="C7" s="658"/>
      <c r="D7" s="658"/>
      <c r="E7" s="658"/>
      <c r="F7" s="658"/>
    </row>
    <row r="8" spans="1:6" ht="12.75">
      <c r="A8" s="79" t="s">
        <v>112</v>
      </c>
      <c r="B8" s="26">
        <v>17</v>
      </c>
      <c r="C8" s="224">
        <v>15</v>
      </c>
      <c r="D8" s="356">
        <v>14</v>
      </c>
      <c r="E8" s="20">
        <v>14</v>
      </c>
      <c r="F8" s="46" t="s">
        <v>113</v>
      </c>
    </row>
    <row r="9" spans="1:6" ht="12.75">
      <c r="A9" s="79" t="s">
        <v>114</v>
      </c>
      <c r="B9" s="26">
        <v>966</v>
      </c>
      <c r="C9" s="224">
        <v>839</v>
      </c>
      <c r="D9" s="356">
        <v>643</v>
      </c>
      <c r="E9" s="20">
        <v>639</v>
      </c>
      <c r="F9" s="46" t="s">
        <v>115</v>
      </c>
    </row>
    <row r="10" spans="1:6" ht="12.75">
      <c r="A10" s="79" t="s">
        <v>116</v>
      </c>
      <c r="B10" s="26">
        <v>826</v>
      </c>
      <c r="C10" s="224">
        <v>543</v>
      </c>
      <c r="D10" s="356">
        <v>430</v>
      </c>
      <c r="E10" s="20">
        <v>425</v>
      </c>
      <c r="F10" s="46" t="s">
        <v>117</v>
      </c>
    </row>
    <row r="11" spans="1:6" ht="12.75">
      <c r="A11" s="94" t="s">
        <v>118</v>
      </c>
      <c r="B11" s="342"/>
      <c r="C11" s="344"/>
      <c r="D11" s="356"/>
      <c r="E11" s="20"/>
      <c r="F11" s="57" t="s">
        <v>119</v>
      </c>
    </row>
    <row r="12" spans="1:6" ht="12.75">
      <c r="A12" s="54" t="s">
        <v>120</v>
      </c>
      <c r="B12" s="26">
        <v>4</v>
      </c>
      <c r="C12" s="224">
        <v>2</v>
      </c>
      <c r="D12" s="356" t="s">
        <v>240</v>
      </c>
      <c r="E12" s="20" t="s">
        <v>240</v>
      </c>
      <c r="F12" s="52" t="s">
        <v>121</v>
      </c>
    </row>
    <row r="13" spans="1:6" ht="12.75">
      <c r="A13" s="54" t="s">
        <v>122</v>
      </c>
      <c r="B13" s="26">
        <v>53</v>
      </c>
      <c r="C13" s="224">
        <v>31</v>
      </c>
      <c r="D13" s="356">
        <v>17</v>
      </c>
      <c r="E13" s="20">
        <v>11</v>
      </c>
      <c r="F13" s="52" t="s">
        <v>123</v>
      </c>
    </row>
    <row r="14" spans="1:6" ht="12.75">
      <c r="A14" s="54" t="s">
        <v>124</v>
      </c>
      <c r="B14" s="26">
        <v>27</v>
      </c>
      <c r="C14" s="491">
        <v>2</v>
      </c>
      <c r="D14" s="356" t="s">
        <v>240</v>
      </c>
      <c r="E14" s="20" t="s">
        <v>240</v>
      </c>
      <c r="F14" s="52" t="s">
        <v>125</v>
      </c>
    </row>
    <row r="15" spans="1:6" ht="12.75">
      <c r="A15" s="539" t="s">
        <v>630</v>
      </c>
      <c r="B15" s="26">
        <v>24</v>
      </c>
      <c r="C15" s="491">
        <v>19</v>
      </c>
      <c r="D15" s="356" t="s">
        <v>240</v>
      </c>
      <c r="E15" s="20" t="s">
        <v>240</v>
      </c>
      <c r="F15" s="52" t="s">
        <v>631</v>
      </c>
    </row>
    <row r="16" spans="1:6" ht="12.75">
      <c r="A16" s="54" t="s">
        <v>126</v>
      </c>
      <c r="B16" s="26">
        <v>647</v>
      </c>
      <c r="C16" s="344">
        <v>421</v>
      </c>
      <c r="D16" s="356">
        <v>362</v>
      </c>
      <c r="E16" s="20">
        <v>361</v>
      </c>
      <c r="F16" s="52" t="s">
        <v>127</v>
      </c>
    </row>
    <row r="17" spans="1:6" ht="12.75">
      <c r="A17" s="54" t="s">
        <v>128</v>
      </c>
      <c r="B17" s="26">
        <v>71</v>
      </c>
      <c r="C17" s="344">
        <v>5</v>
      </c>
      <c r="D17" s="356">
        <v>1</v>
      </c>
      <c r="E17" s="20">
        <v>8</v>
      </c>
      <c r="F17" s="52" t="s">
        <v>129</v>
      </c>
    </row>
    <row r="18" spans="1:6" ht="12.75">
      <c r="A18" s="657" t="s">
        <v>130</v>
      </c>
      <c r="B18" s="657"/>
      <c r="C18" s="657"/>
      <c r="D18" s="657"/>
      <c r="E18" s="657"/>
      <c r="F18" s="657"/>
    </row>
    <row r="19" spans="1:6" ht="12.75">
      <c r="A19" s="658" t="s">
        <v>131</v>
      </c>
      <c r="B19" s="658"/>
      <c r="C19" s="658"/>
      <c r="D19" s="658"/>
      <c r="E19" s="658"/>
      <c r="F19" s="658"/>
    </row>
    <row r="20" spans="1:6" ht="12.75">
      <c r="A20" s="79" t="s">
        <v>112</v>
      </c>
      <c r="B20" s="26">
        <v>1</v>
      </c>
      <c r="C20" s="223">
        <v>1</v>
      </c>
      <c r="D20" s="467">
        <v>1</v>
      </c>
      <c r="E20" s="20">
        <v>1</v>
      </c>
      <c r="F20" s="46" t="s">
        <v>113</v>
      </c>
    </row>
    <row r="21" spans="1:6" ht="12.75">
      <c r="A21" s="79" t="s">
        <v>114</v>
      </c>
      <c r="B21" s="26">
        <v>72</v>
      </c>
      <c r="C21" s="343">
        <v>72</v>
      </c>
      <c r="D21" s="467">
        <v>72</v>
      </c>
      <c r="E21" s="20">
        <v>72</v>
      </c>
      <c r="F21" s="46" t="s">
        <v>115</v>
      </c>
    </row>
    <row r="22" spans="1:6" ht="12.75">
      <c r="A22" s="79" t="s">
        <v>116</v>
      </c>
      <c r="B22" s="26">
        <v>72</v>
      </c>
      <c r="C22" s="343">
        <v>72</v>
      </c>
      <c r="D22" s="467">
        <v>62</v>
      </c>
      <c r="E22" s="20">
        <v>58</v>
      </c>
      <c r="F22" s="46" t="s">
        <v>117</v>
      </c>
    </row>
    <row r="23" spans="1:6" ht="12.75">
      <c r="A23" s="657" t="s">
        <v>132</v>
      </c>
      <c r="B23" s="657"/>
      <c r="C23" s="657"/>
      <c r="D23" s="657"/>
      <c r="E23" s="657"/>
      <c r="F23" s="657"/>
    </row>
    <row r="24" spans="1:6" ht="12.75">
      <c r="A24" s="658" t="s">
        <v>133</v>
      </c>
      <c r="B24" s="658"/>
      <c r="C24" s="658"/>
      <c r="D24" s="658"/>
      <c r="E24" s="658"/>
      <c r="F24" s="658"/>
    </row>
    <row r="25" spans="1:6" ht="12.75">
      <c r="A25" s="79" t="s">
        <v>112</v>
      </c>
      <c r="B25" s="26">
        <v>1</v>
      </c>
      <c r="C25" s="223">
        <v>2</v>
      </c>
      <c r="D25" s="467">
        <v>2</v>
      </c>
      <c r="E25" s="20">
        <v>2</v>
      </c>
      <c r="F25" s="46" t="s">
        <v>113</v>
      </c>
    </row>
    <row r="26" spans="1:6" ht="12.75">
      <c r="A26" s="79" t="s">
        <v>114</v>
      </c>
      <c r="B26" s="26">
        <v>30</v>
      </c>
      <c r="C26" s="343">
        <v>102</v>
      </c>
      <c r="D26" s="467">
        <v>102</v>
      </c>
      <c r="E26" s="20">
        <v>102</v>
      </c>
      <c r="F26" s="46" t="s">
        <v>115</v>
      </c>
    </row>
    <row r="27" spans="1:6" ht="12.75">
      <c r="A27" s="79" t="s">
        <v>116</v>
      </c>
      <c r="B27" s="26">
        <v>28</v>
      </c>
      <c r="C27" s="343">
        <v>102</v>
      </c>
      <c r="D27" s="467">
        <v>96</v>
      </c>
      <c r="E27" s="20">
        <v>99</v>
      </c>
      <c r="F27" s="46" t="s">
        <v>117</v>
      </c>
    </row>
    <row r="28" spans="1:6" ht="12.75">
      <c r="A28" s="657" t="s">
        <v>486</v>
      </c>
      <c r="B28" s="657"/>
      <c r="C28" s="657"/>
      <c r="D28" s="657"/>
      <c r="E28" s="657"/>
      <c r="F28" s="657"/>
    </row>
    <row r="29" spans="1:6" ht="12.75">
      <c r="A29" s="658" t="s">
        <v>487</v>
      </c>
      <c r="B29" s="658"/>
      <c r="C29" s="658"/>
      <c r="D29" s="658"/>
      <c r="E29" s="658"/>
      <c r="F29" s="658"/>
    </row>
    <row r="30" spans="1:6" ht="12.75">
      <c r="A30" s="79" t="s">
        <v>112</v>
      </c>
      <c r="B30" s="26">
        <v>2</v>
      </c>
      <c r="C30" s="224">
        <v>2</v>
      </c>
      <c r="D30" s="356">
        <v>4</v>
      </c>
      <c r="E30" s="20">
        <v>4</v>
      </c>
      <c r="F30" s="46" t="s">
        <v>113</v>
      </c>
    </row>
    <row r="31" spans="1:6" ht="12.75">
      <c r="A31" s="79" t="s">
        <v>114</v>
      </c>
      <c r="B31" s="29" t="s">
        <v>328</v>
      </c>
      <c r="C31" s="224">
        <v>97</v>
      </c>
      <c r="D31" s="356">
        <v>145</v>
      </c>
      <c r="E31" s="20">
        <v>171</v>
      </c>
      <c r="F31" s="46" t="s">
        <v>115</v>
      </c>
    </row>
    <row r="32" spans="1:6" ht="12.75">
      <c r="A32" s="79" t="s">
        <v>116</v>
      </c>
      <c r="B32" s="26">
        <v>92</v>
      </c>
      <c r="C32" s="224">
        <v>95</v>
      </c>
      <c r="D32" s="356">
        <v>147</v>
      </c>
      <c r="E32" s="20">
        <v>163</v>
      </c>
      <c r="F32" s="46" t="s">
        <v>117</v>
      </c>
    </row>
    <row r="33" spans="1:6" ht="12.75">
      <c r="A33" s="94" t="s">
        <v>118</v>
      </c>
      <c r="B33" s="342"/>
      <c r="C33" s="343"/>
      <c r="D33" s="356"/>
      <c r="E33" s="20"/>
      <c r="F33" s="57" t="s">
        <v>119</v>
      </c>
    </row>
    <row r="34" spans="1:6" ht="12.75">
      <c r="A34" s="54" t="s">
        <v>134</v>
      </c>
      <c r="B34" s="26">
        <v>38</v>
      </c>
      <c r="C34" s="225">
        <v>38</v>
      </c>
      <c r="D34" s="356">
        <v>82</v>
      </c>
      <c r="E34" s="20">
        <v>90</v>
      </c>
      <c r="F34" s="52" t="s">
        <v>135</v>
      </c>
    </row>
    <row r="35" spans="1:6" s="245" customFormat="1" ht="12.75">
      <c r="A35" s="54" t="s">
        <v>601</v>
      </c>
      <c r="B35" s="345" t="s">
        <v>328</v>
      </c>
      <c r="C35" s="345">
        <v>57</v>
      </c>
      <c r="D35" s="436">
        <v>65</v>
      </c>
      <c r="E35" s="614">
        <v>73</v>
      </c>
      <c r="F35" s="52" t="s">
        <v>602</v>
      </c>
    </row>
    <row r="36" spans="1:6" ht="12.75">
      <c r="A36" s="4"/>
      <c r="B36" s="4"/>
      <c r="C36" s="204"/>
      <c r="D36" s="204"/>
      <c r="E36" s="204"/>
      <c r="F36" s="4"/>
    </row>
    <row r="37" spans="1:6" ht="24.75" customHeight="1">
      <c r="A37" s="670" t="s">
        <v>628</v>
      </c>
      <c r="B37" s="742"/>
      <c r="C37" s="742"/>
      <c r="D37" s="742"/>
      <c r="E37" s="742"/>
      <c r="F37" s="742"/>
    </row>
    <row r="38" spans="1:6" ht="12.75">
      <c r="A38" s="330" t="s">
        <v>382</v>
      </c>
      <c r="B38" s="317"/>
      <c r="C38" s="317"/>
      <c r="D38" s="317"/>
      <c r="E38" s="317"/>
      <c r="F38" s="262"/>
    </row>
    <row r="39" spans="1:6" ht="24.75" customHeight="1">
      <c r="A39" s="670" t="s">
        <v>629</v>
      </c>
      <c r="B39" s="742"/>
      <c r="C39" s="742"/>
      <c r="D39" s="742"/>
      <c r="E39" s="742"/>
      <c r="F39" s="742"/>
    </row>
    <row r="40" spans="1:6" ht="12.75">
      <c r="A40" s="252" t="s">
        <v>383</v>
      </c>
      <c r="B40" s="317"/>
      <c r="C40" s="317"/>
      <c r="D40" s="317"/>
      <c r="E40" s="317"/>
      <c r="F40" s="262"/>
    </row>
  </sheetData>
  <mergeCells count="10">
    <mergeCell ref="A37:F37"/>
    <mergeCell ref="A39:F39"/>
    <mergeCell ref="A28:F28"/>
    <mergeCell ref="A29:F29"/>
    <mergeCell ref="A6:F6"/>
    <mergeCell ref="A7:F7"/>
    <mergeCell ref="A18:F18"/>
    <mergeCell ref="A19:F19"/>
    <mergeCell ref="A23:F23"/>
    <mergeCell ref="A24:F2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125" zoomScaleNormal="125" workbookViewId="0" topLeftCell="A1"/>
  </sheetViews>
  <sheetFormatPr defaultColWidth="9.140625" defaultRowHeight="12.75"/>
  <cols>
    <col min="1" max="1" width="19.00390625" style="5" customWidth="1"/>
    <col min="2" max="2" width="4.421875" style="360" customWidth="1"/>
    <col min="3" max="3" width="9.8515625" style="5" customWidth="1"/>
    <col min="4" max="11" width="12.140625" style="5" customWidth="1"/>
    <col min="12" max="16384" width="9.140625" style="5" customWidth="1"/>
  </cols>
  <sheetData>
    <row r="1" spans="1:9" ht="12.75">
      <c r="A1" s="97" t="s">
        <v>617</v>
      </c>
      <c r="B1" s="346"/>
      <c r="C1" s="4"/>
      <c r="D1" s="4"/>
      <c r="E1" s="4"/>
      <c r="F1" s="4"/>
      <c r="G1" s="4"/>
      <c r="H1" s="4"/>
      <c r="I1" s="4"/>
    </row>
    <row r="2" spans="1:9" ht="12.75">
      <c r="A2" s="98" t="s">
        <v>145</v>
      </c>
      <c r="B2" s="346"/>
      <c r="C2" s="4"/>
      <c r="D2" s="4"/>
      <c r="E2" s="4"/>
      <c r="F2" s="4"/>
      <c r="G2" s="4"/>
      <c r="H2" s="4"/>
      <c r="I2" s="4"/>
    </row>
    <row r="3" spans="1:9" ht="12.75">
      <c r="A3" s="4"/>
      <c r="B3" s="346"/>
      <c r="C3" s="4"/>
      <c r="D3" s="4"/>
      <c r="E3" s="4"/>
      <c r="F3" s="4"/>
      <c r="G3" s="4"/>
      <c r="H3" s="4"/>
      <c r="I3" s="4"/>
    </row>
    <row r="4" spans="1:11" ht="12.75" customHeight="1">
      <c r="A4" s="347"/>
      <c r="B4" s="348"/>
      <c r="C4" s="174"/>
      <c r="D4" s="747" t="s">
        <v>276</v>
      </c>
      <c r="E4" s="748"/>
      <c r="F4" s="748"/>
      <c r="G4" s="748"/>
      <c r="H4" s="749"/>
      <c r="I4" s="749"/>
      <c r="J4" s="749"/>
      <c r="K4" s="749"/>
    </row>
    <row r="5" spans="1:11" ht="12.75" customHeight="1">
      <c r="A5" s="657" t="s">
        <v>146</v>
      </c>
      <c r="B5" s="727"/>
      <c r="C5" s="177" t="s">
        <v>147</v>
      </c>
      <c r="D5" s="750" t="s">
        <v>277</v>
      </c>
      <c r="E5" s="751"/>
      <c r="F5" s="751"/>
      <c r="G5" s="751"/>
      <c r="H5" s="752"/>
      <c r="I5" s="752"/>
      <c r="J5" s="752"/>
      <c r="K5" s="752"/>
    </row>
    <row r="6" spans="1:11" ht="12.75">
      <c r="A6" s="658" t="s">
        <v>148</v>
      </c>
      <c r="B6" s="743"/>
      <c r="C6" s="175" t="s">
        <v>426</v>
      </c>
      <c r="D6" s="174" t="s">
        <v>137</v>
      </c>
      <c r="E6" s="173" t="s">
        <v>332</v>
      </c>
      <c r="F6" s="173" t="s">
        <v>422</v>
      </c>
      <c r="G6" s="173" t="s">
        <v>331</v>
      </c>
      <c r="H6" s="174" t="s">
        <v>424</v>
      </c>
      <c r="I6" s="174" t="s">
        <v>352</v>
      </c>
      <c r="J6" s="174" t="s">
        <v>350</v>
      </c>
      <c r="K6" s="173" t="s">
        <v>149</v>
      </c>
    </row>
    <row r="7" spans="1:11" ht="12.75">
      <c r="A7" s="744"/>
      <c r="B7" s="745"/>
      <c r="C7" s="349"/>
      <c r="D7" s="176" t="s">
        <v>420</v>
      </c>
      <c r="E7" s="193" t="s">
        <v>334</v>
      </c>
      <c r="F7" s="193" t="s">
        <v>423</v>
      </c>
      <c r="G7" s="193" t="s">
        <v>333</v>
      </c>
      <c r="H7" s="76" t="s">
        <v>150</v>
      </c>
      <c r="I7" s="76" t="s">
        <v>151</v>
      </c>
      <c r="J7" s="208" t="s">
        <v>351</v>
      </c>
      <c r="K7" s="194" t="s">
        <v>335</v>
      </c>
    </row>
    <row r="8" spans="1:11" ht="12.75">
      <c r="A8" s="753"/>
      <c r="B8" s="754"/>
      <c r="C8" s="350"/>
      <c r="D8" s="350"/>
      <c r="E8" s="195" t="s">
        <v>336</v>
      </c>
      <c r="F8" s="195"/>
      <c r="G8" s="184"/>
      <c r="H8" s="78"/>
      <c r="I8" s="351"/>
      <c r="J8" s="184" t="s">
        <v>425</v>
      </c>
      <c r="K8" s="352"/>
    </row>
    <row r="9" spans="1:11" ht="12.75">
      <c r="A9" s="101" t="s">
        <v>138</v>
      </c>
      <c r="B9" s="264" t="s">
        <v>421</v>
      </c>
      <c r="C9" s="265">
        <v>5</v>
      </c>
      <c r="D9" s="353">
        <v>8771</v>
      </c>
      <c r="E9" s="353" t="s">
        <v>493</v>
      </c>
      <c r="F9" s="353">
        <v>95</v>
      </c>
      <c r="G9" s="353">
        <v>317</v>
      </c>
      <c r="H9" s="353">
        <v>1968</v>
      </c>
      <c r="I9" s="353">
        <v>5967</v>
      </c>
      <c r="J9" s="354" t="s">
        <v>240</v>
      </c>
      <c r="K9" s="354">
        <v>424</v>
      </c>
    </row>
    <row r="10" spans="1:11" ht="12.75">
      <c r="A10" s="102" t="s">
        <v>139</v>
      </c>
      <c r="B10" s="44">
        <v>2010</v>
      </c>
      <c r="C10" s="328">
        <v>5</v>
      </c>
      <c r="D10" s="327">
        <v>8329</v>
      </c>
      <c r="E10" s="328">
        <v>167</v>
      </c>
      <c r="F10" s="328">
        <v>5</v>
      </c>
      <c r="G10" s="327">
        <v>252</v>
      </c>
      <c r="H10" s="327">
        <v>2297</v>
      </c>
      <c r="I10" s="327">
        <v>5174</v>
      </c>
      <c r="J10" s="327">
        <v>224</v>
      </c>
      <c r="K10" s="329">
        <v>210</v>
      </c>
    </row>
    <row r="11" spans="1:11" ht="12.75">
      <c r="A11" s="102"/>
      <c r="B11" s="44">
        <v>2015</v>
      </c>
      <c r="C11" s="11">
        <v>8</v>
      </c>
      <c r="D11" s="11">
        <v>24356</v>
      </c>
      <c r="E11" s="11">
        <v>321</v>
      </c>
      <c r="F11" s="11">
        <v>1555</v>
      </c>
      <c r="G11" s="11">
        <v>2855</v>
      </c>
      <c r="H11" s="11">
        <v>10333</v>
      </c>
      <c r="I11" s="11">
        <v>6306</v>
      </c>
      <c r="J11" s="11">
        <v>328</v>
      </c>
      <c r="K11" s="281">
        <v>2658</v>
      </c>
    </row>
    <row r="12" spans="1:11" ht="12.75">
      <c r="A12" s="168"/>
      <c r="B12" s="168">
        <v>2016</v>
      </c>
      <c r="C12" s="27">
        <v>7</v>
      </c>
      <c r="D12" s="27">
        <v>10847</v>
      </c>
      <c r="E12" s="27">
        <v>127</v>
      </c>
      <c r="F12" s="27">
        <v>275</v>
      </c>
      <c r="G12" s="27">
        <v>348</v>
      </c>
      <c r="H12" s="27">
        <v>3106</v>
      </c>
      <c r="I12" s="27">
        <v>5993</v>
      </c>
      <c r="J12" s="27">
        <v>164</v>
      </c>
      <c r="K12" s="179">
        <v>834</v>
      </c>
    </row>
    <row r="13" spans="1:11" ht="12.75" customHeight="1">
      <c r="A13" s="746" t="s">
        <v>152</v>
      </c>
      <c r="B13" s="746"/>
      <c r="C13" s="205">
        <v>2</v>
      </c>
      <c r="D13" s="327">
        <v>4241</v>
      </c>
      <c r="E13" s="26">
        <v>127</v>
      </c>
      <c r="F13" s="26">
        <v>275</v>
      </c>
      <c r="G13" s="26">
        <v>170</v>
      </c>
      <c r="H13" s="26">
        <v>2711</v>
      </c>
      <c r="I13" s="26">
        <v>364</v>
      </c>
      <c r="J13" s="26">
        <v>164</v>
      </c>
      <c r="K13" s="31">
        <v>430</v>
      </c>
    </row>
    <row r="14" spans="1:11" ht="12.75">
      <c r="A14" s="757" t="s">
        <v>153</v>
      </c>
      <c r="B14" s="757"/>
      <c r="C14" s="341"/>
      <c r="D14" s="355"/>
      <c r="E14" s="355"/>
      <c r="F14" s="355"/>
      <c r="G14" s="355"/>
      <c r="H14" s="355"/>
      <c r="I14" s="355"/>
      <c r="J14" s="355"/>
      <c r="K14" s="356"/>
    </row>
    <row r="15" spans="1:11" ht="12.75">
      <c r="A15" s="755" t="s">
        <v>524</v>
      </c>
      <c r="B15" s="756"/>
      <c r="C15" s="341">
        <v>1</v>
      </c>
      <c r="D15" s="355">
        <v>4</v>
      </c>
      <c r="E15" s="355" t="s">
        <v>240</v>
      </c>
      <c r="F15" s="355" t="s">
        <v>240</v>
      </c>
      <c r="G15" s="355" t="s">
        <v>240</v>
      </c>
      <c r="H15" s="355" t="s">
        <v>240</v>
      </c>
      <c r="I15" s="355" t="s">
        <v>240</v>
      </c>
      <c r="J15" s="355" t="s">
        <v>240</v>
      </c>
      <c r="K15" s="356">
        <v>4</v>
      </c>
    </row>
    <row r="16" spans="1:11" ht="12.75">
      <c r="A16" s="758" t="s">
        <v>525</v>
      </c>
      <c r="B16" s="759"/>
      <c r="C16" s="341"/>
      <c r="D16" s="355"/>
      <c r="E16" s="355"/>
      <c r="F16" s="355"/>
      <c r="G16" s="355"/>
      <c r="H16" s="355"/>
      <c r="I16" s="355"/>
      <c r="J16" s="355"/>
      <c r="K16" s="356"/>
    </row>
    <row r="17" spans="1:17" ht="12.75" customHeight="1">
      <c r="A17" s="746" t="s">
        <v>154</v>
      </c>
      <c r="B17" s="746"/>
      <c r="C17" s="205">
        <v>1</v>
      </c>
      <c r="D17" s="26">
        <v>5629</v>
      </c>
      <c r="E17" s="26" t="s">
        <v>240</v>
      </c>
      <c r="F17" s="26" t="s">
        <v>240</v>
      </c>
      <c r="G17" s="26" t="s">
        <v>240</v>
      </c>
      <c r="H17" s="26" t="s">
        <v>240</v>
      </c>
      <c r="I17" s="26">
        <v>5629</v>
      </c>
      <c r="J17" s="26" t="s">
        <v>240</v>
      </c>
      <c r="K17" s="31" t="s">
        <v>240</v>
      </c>
      <c r="Q17" s="228"/>
    </row>
    <row r="18" spans="1:17" ht="12.75" customHeight="1">
      <c r="A18" s="757" t="s">
        <v>155</v>
      </c>
      <c r="B18" s="757"/>
      <c r="C18" s="341"/>
      <c r="D18" s="355"/>
      <c r="E18" s="355"/>
      <c r="F18" s="355"/>
      <c r="G18" s="355"/>
      <c r="H18" s="355"/>
      <c r="I18" s="355"/>
      <c r="J18" s="355"/>
      <c r="K18" s="356"/>
      <c r="Q18" s="228"/>
    </row>
    <row r="19" spans="1:17" ht="12.75">
      <c r="A19" s="746" t="s">
        <v>156</v>
      </c>
      <c r="B19" s="746"/>
      <c r="C19" s="357">
        <v>3</v>
      </c>
      <c r="D19" s="26">
        <v>973</v>
      </c>
      <c r="E19" s="26" t="s">
        <v>240</v>
      </c>
      <c r="F19" s="26" t="s">
        <v>240</v>
      </c>
      <c r="G19" s="26">
        <v>178</v>
      </c>
      <c r="H19" s="26">
        <v>395</v>
      </c>
      <c r="I19" s="26" t="s">
        <v>240</v>
      </c>
      <c r="J19" s="26" t="s">
        <v>240</v>
      </c>
      <c r="K19" s="31">
        <v>400</v>
      </c>
      <c r="Q19" s="228"/>
    </row>
    <row r="20" spans="1:11" ht="12.75">
      <c r="A20" s="757" t="s">
        <v>157</v>
      </c>
      <c r="B20" s="757"/>
      <c r="C20" s="341"/>
      <c r="D20" s="341"/>
      <c r="E20" s="341"/>
      <c r="F20" s="341"/>
      <c r="G20" s="341"/>
      <c r="H20" s="341"/>
      <c r="I20" s="341"/>
      <c r="J20" s="341"/>
      <c r="K20" s="358"/>
    </row>
    <row r="21" spans="1:11" ht="12.75">
      <c r="A21" s="187"/>
      <c r="B21" s="359"/>
      <c r="C21" s="187"/>
      <c r="D21" s="187"/>
      <c r="E21" s="187"/>
      <c r="F21" s="187"/>
      <c r="G21" s="187"/>
      <c r="H21" s="187"/>
      <c r="I21" s="187"/>
      <c r="J21" s="187"/>
      <c r="K21" s="187"/>
    </row>
    <row r="22" spans="1:12" ht="20.25" customHeight="1">
      <c r="A22" s="670" t="s">
        <v>494</v>
      </c>
      <c r="B22" s="742"/>
      <c r="C22" s="742"/>
      <c r="D22" s="742"/>
      <c r="E22" s="742"/>
      <c r="F22" s="742"/>
      <c r="G22" s="742"/>
      <c r="H22" s="742"/>
      <c r="I22" s="742"/>
      <c r="J22" s="742"/>
      <c r="K22" s="742"/>
      <c r="L22" s="742"/>
    </row>
    <row r="23" spans="1:12" ht="13.5" customHeight="1">
      <c r="A23" s="330" t="s">
        <v>382</v>
      </c>
      <c r="B23" s="330"/>
      <c r="C23" s="330"/>
      <c r="D23" s="331"/>
      <c r="E23" s="317"/>
      <c r="F23" s="317"/>
      <c r="G23" s="317"/>
      <c r="H23" s="262"/>
      <c r="I23" s="317"/>
      <c r="J23" s="317"/>
      <c r="K23" s="317"/>
      <c r="L23" s="317"/>
    </row>
    <row r="24" spans="1:12" ht="24" customHeight="1">
      <c r="A24" s="670" t="s">
        <v>427</v>
      </c>
      <c r="B24" s="670"/>
      <c r="C24" s="670"/>
      <c r="D24" s="670"/>
      <c r="E24" s="670"/>
      <c r="F24" s="670"/>
      <c r="G24" s="670"/>
      <c r="H24" s="670"/>
      <c r="I24" s="670"/>
      <c r="J24" s="670"/>
      <c r="K24" s="670"/>
      <c r="L24" s="670"/>
    </row>
    <row r="25" spans="1:12" ht="12.75">
      <c r="A25" s="252" t="s">
        <v>383</v>
      </c>
      <c r="B25" s="330"/>
      <c r="C25" s="330"/>
      <c r="D25" s="331"/>
      <c r="E25" s="317"/>
      <c r="F25" s="317"/>
      <c r="G25" s="317"/>
      <c r="H25" s="317"/>
      <c r="I25" s="317"/>
      <c r="J25" s="317"/>
      <c r="K25" s="317"/>
      <c r="L25" s="317"/>
    </row>
  </sheetData>
  <mergeCells count="16">
    <mergeCell ref="A24:L24"/>
    <mergeCell ref="A6:B6"/>
    <mergeCell ref="A7:B7"/>
    <mergeCell ref="A17:B17"/>
    <mergeCell ref="D4:K4"/>
    <mergeCell ref="D5:K5"/>
    <mergeCell ref="A8:B8"/>
    <mergeCell ref="A15:B15"/>
    <mergeCell ref="A5:B5"/>
    <mergeCell ref="A22:L22"/>
    <mergeCell ref="A18:B18"/>
    <mergeCell ref="A13:B13"/>
    <mergeCell ref="A14:B14"/>
    <mergeCell ref="A16:B16"/>
    <mergeCell ref="A19:B19"/>
    <mergeCell ref="A20:B20"/>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Główny 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bielecka</dc:creator>
  <cp:keywords/>
  <dc:description/>
  <cp:lastModifiedBy>Sadowska Małgorzata</cp:lastModifiedBy>
  <cp:lastPrinted>2008-12-11T10:11:14Z</cp:lastPrinted>
  <dcterms:created xsi:type="dcterms:W3CDTF">2007-08-06T11:38:22Z</dcterms:created>
  <dcterms:modified xsi:type="dcterms:W3CDTF">2017-11-27T07:51:11Z</dcterms:modified>
  <cp:category/>
  <cp:version/>
  <cp:contentType/>
  <cp:contentStatus/>
</cp:coreProperties>
</file>